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3380" windowHeight="4245" activeTab="0"/>
  </bookViews>
  <sheets>
    <sheet name="Laserfiche Data" sheetId="1" r:id="rId1"/>
    <sheet name="Summary" sheetId="2" r:id="rId2"/>
    <sheet name="Municipality (Sent to County)" sheetId="3" r:id="rId3"/>
    <sheet name="County (Sent to Municipality )" sheetId="4" r:id="rId4"/>
  </sheets>
  <definedNames/>
  <calcPr fullCalcOnLoad="1"/>
</workbook>
</file>

<file path=xl/sharedStrings.xml><?xml version="1.0" encoding="utf-8"?>
<sst xmlns="http://schemas.openxmlformats.org/spreadsheetml/2006/main" count="329" uniqueCount="120">
  <si>
    <t>Annsville</t>
  </si>
  <si>
    <t>Equipment</t>
  </si>
  <si>
    <t>Hours</t>
  </si>
  <si>
    <t>Rate</t>
  </si>
  <si>
    <t>Total</t>
  </si>
  <si>
    <t>HMEO</t>
  </si>
  <si>
    <t>Rate w/FB</t>
  </si>
  <si>
    <t>Ava</t>
  </si>
  <si>
    <t>Camden</t>
  </si>
  <si>
    <t>Deerfield</t>
  </si>
  <si>
    <t>Florence</t>
  </si>
  <si>
    <t>Kirkland</t>
  </si>
  <si>
    <t>Tractor/Trailer</t>
  </si>
  <si>
    <t>Shoulder Mach</t>
  </si>
  <si>
    <t>Roller</t>
  </si>
  <si>
    <t>Broom</t>
  </si>
  <si>
    <t>3 Trucks @ 4 hrs</t>
  </si>
  <si>
    <t>Loader (30 Days)</t>
  </si>
  <si>
    <t>4 trucks - 10 days</t>
  </si>
  <si>
    <t>4 trucks - 4 days</t>
  </si>
  <si>
    <t>3 HMEO</t>
  </si>
  <si>
    <t>8 hrs/day</t>
  </si>
  <si>
    <t xml:space="preserve">3 trucks </t>
  </si>
  <si>
    <t>4 HMEO</t>
  </si>
  <si>
    <t>4 trucks</t>
  </si>
  <si>
    <t>2 trucks - 5 days</t>
  </si>
  <si>
    <t>2 HMEO</t>
  </si>
  <si>
    <t>3 trucks</t>
  </si>
  <si>
    <t>4 hrs/day</t>
  </si>
  <si>
    <t>7 trucks - 2 days</t>
  </si>
  <si>
    <t>7 HMEO</t>
  </si>
  <si>
    <t>2 days</t>
  </si>
  <si>
    <t>6 trucks - 2 days</t>
  </si>
  <si>
    <t>6 HMEO</t>
  </si>
  <si>
    <t>Rail att- 5 days</t>
  </si>
  <si>
    <t>Lee</t>
  </si>
  <si>
    <t>2 trucks - 1 day</t>
  </si>
  <si>
    <t xml:space="preserve">Tractor </t>
  </si>
  <si>
    <t>Marcy</t>
  </si>
  <si>
    <t>3 trucks-5 days</t>
  </si>
  <si>
    <t>Labor</t>
  </si>
  <si>
    <t>Marshall</t>
  </si>
  <si>
    <t>1 truck-1 day</t>
  </si>
  <si>
    <t>2 trucks - 2 days</t>
  </si>
  <si>
    <t xml:space="preserve">New </t>
  </si>
  <si>
    <t>Hartford</t>
  </si>
  <si>
    <t>2 trucks - 3 days</t>
  </si>
  <si>
    <t>New</t>
  </si>
  <si>
    <t>Vac truck</t>
  </si>
  <si>
    <t>Vac truck-2 days</t>
  </si>
  <si>
    <t>Trenton</t>
  </si>
  <si>
    <t>2 trucks-2 days</t>
  </si>
  <si>
    <t>Vienna</t>
  </si>
  <si>
    <t>2 trucks-1 day</t>
  </si>
  <si>
    <t>Western</t>
  </si>
  <si>
    <t>Skid Steer</t>
  </si>
  <si>
    <t>Loader</t>
  </si>
  <si>
    <t>2 trucks</t>
  </si>
  <si>
    <t>3 trucks- 6 hrs ea</t>
  </si>
  <si>
    <t>2 trucks-28 hrs ea</t>
  </si>
  <si>
    <t>Westmoreland</t>
  </si>
  <si>
    <t>4 trucks - 1 day</t>
  </si>
  <si>
    <t>Whitestown</t>
  </si>
  <si>
    <t>3 trucks-1 day</t>
  </si>
  <si>
    <t>Tractor/trailer</t>
  </si>
  <si>
    <t>Grader</t>
  </si>
  <si>
    <t>3 trucks - 2 days</t>
  </si>
  <si>
    <t>Rail truck</t>
  </si>
  <si>
    <t>Excavator</t>
  </si>
  <si>
    <t>30 days</t>
  </si>
  <si>
    <t>Excavator-7 days</t>
  </si>
  <si>
    <t>Sherrill</t>
  </si>
  <si>
    <t>3 trucks-2 days</t>
  </si>
  <si>
    <t>6 trucks-4 days</t>
  </si>
  <si>
    <t>4 trucks - 2 days</t>
  </si>
  <si>
    <t>Gradall</t>
  </si>
  <si>
    <t>3 trucks- 1 day</t>
  </si>
  <si>
    <t>Vlg Camden</t>
  </si>
  <si>
    <t>City of Rome</t>
  </si>
  <si>
    <t>Stump grinder</t>
  </si>
  <si>
    <t>3 days</t>
  </si>
  <si>
    <t>4 days</t>
  </si>
  <si>
    <t>Chipper</t>
  </si>
  <si>
    <t>Truck</t>
  </si>
  <si>
    <t>Airport</t>
  </si>
  <si>
    <t>NYSDOT</t>
  </si>
  <si>
    <t>5 days</t>
  </si>
  <si>
    <t>15 days</t>
  </si>
  <si>
    <t>Sheriff</t>
  </si>
  <si>
    <t>NYS Woodsmen</t>
  </si>
  <si>
    <t>Assoc</t>
  </si>
  <si>
    <t>12 days</t>
  </si>
  <si>
    <t>Patrol Truck</t>
  </si>
  <si>
    <t>5 ton trailer</t>
  </si>
  <si>
    <t>2 Patrol Trucks</t>
  </si>
  <si>
    <t>Reforestation</t>
  </si>
  <si>
    <t>2 Mowers</t>
  </si>
  <si>
    <t>Auditorium</t>
  </si>
  <si>
    <t>Stump Grinder</t>
  </si>
  <si>
    <t>5 HMEO</t>
  </si>
  <si>
    <t>Gradall - 4 days</t>
  </si>
  <si>
    <t>Roller - 4 days</t>
  </si>
  <si>
    <t>5 hrs/ea</t>
  </si>
  <si>
    <t>8 hrs/ea</t>
  </si>
  <si>
    <t>Bucket Truck</t>
  </si>
  <si>
    <t>2013 Truck-Man Hours/Costs</t>
  </si>
  <si>
    <t>Shared Services</t>
  </si>
  <si>
    <t>Costs</t>
  </si>
  <si>
    <t>Others (Sent to County)</t>
  </si>
  <si>
    <t>County (Sent to Others)</t>
  </si>
  <si>
    <t>Man Hrs</t>
  </si>
  <si>
    <t>Equip Hrs</t>
  </si>
  <si>
    <t>New Hartford</t>
  </si>
  <si>
    <t>Sub-Total</t>
  </si>
  <si>
    <t>Vlg of Camden</t>
  </si>
  <si>
    <t>Muni</t>
  </si>
  <si>
    <t>Equipment Quantity</t>
  </si>
  <si>
    <t>Number of Hours</t>
  </si>
  <si>
    <t>Labor Request</t>
  </si>
  <si>
    <t>Number of Days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</si>
</sst>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32" fillId="0" borderId="0" xfId="0" applyFont="1" applyAlignment="1">
      <alignment/>
    </xf>
    <xf numFmtId="44" fontId="3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2" fillId="0" borderId="10" xfId="0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left"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44" fontId="32" fillId="0" borderId="14" xfId="0" applyNumberFormat="1" applyFont="1" applyBorder="1" applyAlignment="1">
      <alignment/>
    </xf>
    <xf numFmtId="44" fontId="32" fillId="0" borderId="15" xfId="0" applyNumberFormat="1" applyFont="1" applyBorder="1" applyAlignment="1">
      <alignment/>
    </xf>
    <xf numFmtId="44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0" fillId="0" borderId="17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left"/>
    </xf>
    <xf numFmtId="44" fontId="32" fillId="0" borderId="11" xfId="0" applyNumberFormat="1" applyFont="1" applyBorder="1" applyAlignment="1">
      <alignment/>
    </xf>
    <xf numFmtId="0" fontId="0" fillId="0" borderId="0" xfId="0" applyBorder="1" applyAlignment="1">
      <alignment horizontal="left"/>
    </xf>
    <xf numFmtId="44" fontId="32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44" fontId="0" fillId="33" borderId="14" xfId="0" applyNumberForma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32" fillId="0" borderId="18" xfId="0" applyFont="1" applyBorder="1" applyAlignment="1">
      <alignment/>
    </xf>
    <xf numFmtId="44" fontId="32" fillId="0" borderId="19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32" fillId="0" borderId="16" xfId="0" applyFont="1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4" fontId="0" fillId="0" borderId="20" xfId="0" applyNumberFormat="1" applyBorder="1" applyAlignment="1">
      <alignment/>
    </xf>
    <xf numFmtId="44" fontId="32" fillId="0" borderId="20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43" fontId="0" fillId="0" borderId="0" xfId="0" applyNumberFormat="1" applyBorder="1" applyAlignment="1">
      <alignment/>
    </xf>
    <xf numFmtId="0" fontId="0" fillId="0" borderId="20" xfId="0" applyFill="1" applyBorder="1" applyAlignment="1">
      <alignment/>
    </xf>
    <xf numFmtId="44" fontId="0" fillId="0" borderId="20" xfId="0" applyNumberFormat="1" applyFill="1" applyBorder="1" applyAlignment="1">
      <alignment/>
    </xf>
    <xf numFmtId="43" fontId="0" fillId="0" borderId="20" xfId="0" applyNumberFormat="1" applyBorder="1" applyAlignment="1">
      <alignment/>
    </xf>
    <xf numFmtId="44" fontId="32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44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32" fillId="0" borderId="18" xfId="0" applyFont="1" applyBorder="1" applyAlignment="1">
      <alignment horizontal="left"/>
    </xf>
    <xf numFmtId="0" fontId="32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2" fillId="0" borderId="20" xfId="0" applyFont="1" applyBorder="1" applyAlignment="1">
      <alignment horizontal="left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2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44" fontId="0" fillId="0" borderId="26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Font="1" applyBorder="1" applyAlignment="1">
      <alignment/>
    </xf>
    <xf numFmtId="44" fontId="0" fillId="0" borderId="27" xfId="0" applyNumberFormat="1" applyFont="1" applyBorder="1" applyAlignment="1">
      <alignment/>
    </xf>
    <xf numFmtId="44" fontId="0" fillId="0" borderId="2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32" fillId="0" borderId="28" xfId="0" applyNumberFormat="1" applyFont="1" applyBorder="1" applyAlignment="1">
      <alignment/>
    </xf>
    <xf numFmtId="44" fontId="32" fillId="0" borderId="28" xfId="0" applyNumberFormat="1" applyFont="1" applyBorder="1" applyAlignment="1">
      <alignment/>
    </xf>
    <xf numFmtId="44" fontId="32" fillId="0" borderId="29" xfId="0" applyNumberFormat="1" applyFont="1" applyBorder="1" applyAlignment="1">
      <alignment/>
    </xf>
    <xf numFmtId="0" fontId="32" fillId="0" borderId="29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44" fontId="0" fillId="0" borderId="30" xfId="0" applyNumberFormat="1" applyBorder="1" applyAlignment="1">
      <alignment/>
    </xf>
    <xf numFmtId="0" fontId="0" fillId="0" borderId="32" xfId="0" applyFont="1" applyBorder="1" applyAlignment="1">
      <alignment/>
    </xf>
    <xf numFmtId="44" fontId="0" fillId="0" borderId="33" xfId="0" applyNumberFormat="1" applyBorder="1" applyAlignment="1">
      <alignment/>
    </xf>
    <xf numFmtId="0" fontId="0" fillId="0" borderId="32" xfId="0" applyBorder="1" applyAlignment="1">
      <alignment/>
    </xf>
    <xf numFmtId="44" fontId="32" fillId="0" borderId="34" xfId="0" applyNumberFormat="1" applyFont="1" applyBorder="1" applyAlignment="1">
      <alignment/>
    </xf>
    <xf numFmtId="0" fontId="32" fillId="0" borderId="22" xfId="0" applyFont="1" applyBorder="1" applyAlignment="1">
      <alignment/>
    </xf>
    <xf numFmtId="44" fontId="0" fillId="0" borderId="33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35" xfId="0" applyFont="1" applyBorder="1" applyAlignment="1">
      <alignment/>
    </xf>
    <xf numFmtId="44" fontId="32" fillId="0" borderId="35" xfId="0" applyNumberFormat="1" applyFont="1" applyBorder="1" applyAlignment="1">
      <alignment/>
    </xf>
    <xf numFmtId="44" fontId="32" fillId="0" borderId="36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4" fontId="0" fillId="0" borderId="38" xfId="0" applyNumberFormat="1" applyBorder="1" applyAlignment="1">
      <alignment/>
    </xf>
    <xf numFmtId="44" fontId="0" fillId="0" borderId="39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1" xfId="0" applyNumberFormat="1" applyFill="1" applyBorder="1" applyAlignment="1">
      <alignment/>
    </xf>
    <xf numFmtId="0" fontId="0" fillId="0" borderId="32" xfId="0" applyNumberFormat="1" applyBorder="1" applyAlignment="1">
      <alignment/>
    </xf>
    <xf numFmtId="0" fontId="32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32" fillId="0" borderId="4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2" max="2" width="23.7109375" style="0" customWidth="1"/>
    <col min="3" max="3" width="19.140625" style="0" bestFit="1" customWidth="1"/>
    <col min="4" max="4" width="19.140625" style="0" customWidth="1"/>
    <col min="5" max="5" width="23.57421875" style="0" customWidth="1"/>
    <col min="6" max="6" width="17.8515625" style="0" customWidth="1"/>
  </cols>
  <sheetData>
    <row r="1" spans="1:6" ht="15">
      <c r="A1" t="s">
        <v>115</v>
      </c>
      <c r="B1" t="s">
        <v>1</v>
      </c>
      <c r="C1" t="s">
        <v>116</v>
      </c>
      <c r="D1" t="s">
        <v>119</v>
      </c>
      <c r="E1" t="s">
        <v>117</v>
      </c>
      <c r="F1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E25" sqref="E25"/>
    </sheetView>
  </sheetViews>
  <sheetFormatPr defaultColWidth="9.140625" defaultRowHeight="15"/>
  <cols>
    <col min="1" max="1" width="14.00390625" style="0" customWidth="1"/>
    <col min="2" max="2" width="8.7109375" style="0" customWidth="1"/>
    <col min="3" max="3" width="12.7109375" style="0" customWidth="1"/>
    <col min="4" max="4" width="7.7109375" style="0" customWidth="1"/>
    <col min="5" max="5" width="11.7109375" style="0" customWidth="1"/>
    <col min="6" max="6" width="8.7109375" style="0" customWidth="1"/>
    <col min="7" max="7" width="12.7109375" style="0" customWidth="1"/>
    <col min="8" max="8" width="7.7109375" style="0" customWidth="1"/>
    <col min="9" max="9" width="11.7109375" style="0" customWidth="1"/>
  </cols>
  <sheetData>
    <row r="1" ht="15">
      <c r="A1" t="s">
        <v>106</v>
      </c>
    </row>
    <row r="2" ht="15.75" thickBot="1">
      <c r="A2" t="s">
        <v>105</v>
      </c>
    </row>
    <row r="3" spans="1:9" ht="15">
      <c r="A3" s="72"/>
      <c r="B3" s="103" t="s">
        <v>108</v>
      </c>
      <c r="C3" s="97"/>
      <c r="D3" s="73"/>
      <c r="E3" s="74"/>
      <c r="F3" s="103" t="s">
        <v>109</v>
      </c>
      <c r="G3" s="97"/>
      <c r="H3" s="73"/>
      <c r="I3" s="74"/>
    </row>
    <row r="4" spans="1:9" ht="15">
      <c r="A4" s="75"/>
      <c r="B4" s="91" t="s">
        <v>111</v>
      </c>
      <c r="C4" s="78" t="s">
        <v>107</v>
      </c>
      <c r="D4" s="77" t="s">
        <v>110</v>
      </c>
      <c r="E4" s="90" t="s">
        <v>107</v>
      </c>
      <c r="F4" s="91" t="s">
        <v>111</v>
      </c>
      <c r="G4" s="78" t="s">
        <v>107</v>
      </c>
      <c r="H4" s="77" t="s">
        <v>110</v>
      </c>
      <c r="I4" s="90" t="s">
        <v>107</v>
      </c>
    </row>
    <row r="5" spans="1:9" ht="15">
      <c r="A5" s="116" t="s">
        <v>0</v>
      </c>
      <c r="B5" s="91">
        <v>32</v>
      </c>
      <c r="C5" s="79">
        <v>2258.56</v>
      </c>
      <c r="D5" s="77">
        <v>32</v>
      </c>
      <c r="E5" s="92">
        <v>921.6</v>
      </c>
      <c r="F5" s="104">
        <v>244</v>
      </c>
      <c r="G5" s="79">
        <v>9852.52</v>
      </c>
      <c r="H5" s="80">
        <v>4</v>
      </c>
      <c r="I5" s="92">
        <v>115.2</v>
      </c>
    </row>
    <row r="6" spans="1:9" ht="15">
      <c r="A6" s="116" t="s">
        <v>7</v>
      </c>
      <c r="B6" s="91"/>
      <c r="C6" s="79"/>
      <c r="D6" s="77"/>
      <c r="E6" s="92"/>
      <c r="F6" s="104">
        <v>12</v>
      </c>
      <c r="G6" s="79">
        <v>484.76</v>
      </c>
      <c r="H6" s="80">
        <v>12</v>
      </c>
      <c r="I6" s="92">
        <v>345.6</v>
      </c>
    </row>
    <row r="7" spans="1:9" ht="15">
      <c r="A7" s="116" t="s">
        <v>8</v>
      </c>
      <c r="B7" s="91"/>
      <c r="C7" s="79"/>
      <c r="D7" s="77"/>
      <c r="E7" s="92"/>
      <c r="F7" s="104">
        <v>24</v>
      </c>
      <c r="G7" s="79">
        <v>969.52</v>
      </c>
      <c r="H7" s="80">
        <v>24</v>
      </c>
      <c r="I7" s="92">
        <v>691.2</v>
      </c>
    </row>
    <row r="8" spans="1:9" ht="15">
      <c r="A8" s="116" t="s">
        <v>9</v>
      </c>
      <c r="B8" s="91">
        <v>92</v>
      </c>
      <c r="C8" s="79">
        <v>6493.36</v>
      </c>
      <c r="D8" s="77">
        <v>92</v>
      </c>
      <c r="E8" s="92">
        <v>2649.6</v>
      </c>
      <c r="F8" s="104">
        <v>12</v>
      </c>
      <c r="G8" s="79">
        <v>846.96</v>
      </c>
      <c r="H8" s="80">
        <v>12</v>
      </c>
      <c r="I8" s="92">
        <v>345.6</v>
      </c>
    </row>
    <row r="9" spans="1:9" ht="15">
      <c r="A9" s="116" t="s">
        <v>10</v>
      </c>
      <c r="B9" s="91"/>
      <c r="C9" s="79"/>
      <c r="D9" s="77"/>
      <c r="E9" s="92"/>
      <c r="F9" s="104">
        <v>491</v>
      </c>
      <c r="G9" s="79">
        <v>34335.27</v>
      </c>
      <c r="H9" s="80">
        <v>491</v>
      </c>
      <c r="I9" s="92">
        <v>14140.8</v>
      </c>
    </row>
    <row r="10" spans="1:9" ht="15">
      <c r="A10" s="116" t="s">
        <v>11</v>
      </c>
      <c r="B10" s="91"/>
      <c r="C10" s="79"/>
      <c r="D10" s="77"/>
      <c r="E10" s="92"/>
      <c r="F10" s="104">
        <v>280</v>
      </c>
      <c r="G10" s="79">
        <v>18806.48</v>
      </c>
      <c r="H10" s="80">
        <v>240</v>
      </c>
      <c r="I10" s="92">
        <v>6912</v>
      </c>
    </row>
    <row r="11" spans="1:9" ht="15">
      <c r="A11" s="116" t="s">
        <v>35</v>
      </c>
      <c r="B11" s="91"/>
      <c r="C11" s="79"/>
      <c r="D11" s="77"/>
      <c r="E11" s="92"/>
      <c r="F11" s="104">
        <v>63</v>
      </c>
      <c r="G11" s="79">
        <v>3298.17</v>
      </c>
      <c r="H11" s="80">
        <v>63</v>
      </c>
      <c r="I11" s="92">
        <v>1814.4</v>
      </c>
    </row>
    <row r="12" spans="1:9" ht="15">
      <c r="A12" s="116" t="s">
        <v>38</v>
      </c>
      <c r="B12" s="91">
        <v>120</v>
      </c>
      <c r="C12" s="79">
        <v>8469.6</v>
      </c>
      <c r="D12" s="77">
        <v>120</v>
      </c>
      <c r="E12" s="92">
        <v>3456</v>
      </c>
      <c r="F12" s="104"/>
      <c r="G12" s="79"/>
      <c r="H12" s="80"/>
      <c r="I12" s="92"/>
    </row>
    <row r="13" spans="1:9" ht="15">
      <c r="A13" s="116" t="s">
        <v>41</v>
      </c>
      <c r="B13" s="91"/>
      <c r="C13" s="79"/>
      <c r="D13" s="77"/>
      <c r="E13" s="92"/>
      <c r="F13" s="104">
        <v>48</v>
      </c>
      <c r="G13" s="79">
        <v>3214.96</v>
      </c>
      <c r="H13" s="80">
        <v>48</v>
      </c>
      <c r="I13" s="92">
        <v>1382.4</v>
      </c>
    </row>
    <row r="14" spans="1:9" ht="15">
      <c r="A14" s="116" t="s">
        <v>112</v>
      </c>
      <c r="B14" s="91">
        <v>20</v>
      </c>
      <c r="C14" s="79">
        <v>1403.2</v>
      </c>
      <c r="D14" s="77">
        <v>20</v>
      </c>
      <c r="E14" s="92">
        <v>576</v>
      </c>
      <c r="F14" s="104">
        <v>112</v>
      </c>
      <c r="G14" s="79">
        <v>7213.44</v>
      </c>
      <c r="H14" s="80">
        <v>112</v>
      </c>
      <c r="I14" s="92">
        <v>3225.6</v>
      </c>
    </row>
    <row r="15" spans="1:9" ht="15">
      <c r="A15" s="116" t="s">
        <v>50</v>
      </c>
      <c r="B15" s="91">
        <v>152</v>
      </c>
      <c r="C15" s="79">
        <v>10728.16</v>
      </c>
      <c r="D15" s="77">
        <v>152</v>
      </c>
      <c r="E15" s="92">
        <v>4377.6</v>
      </c>
      <c r="F15" s="104"/>
      <c r="G15" s="79"/>
      <c r="H15" s="80"/>
      <c r="I15" s="92"/>
    </row>
    <row r="16" spans="1:9" ht="15">
      <c r="A16" s="116" t="s">
        <v>52</v>
      </c>
      <c r="B16" s="91">
        <v>48</v>
      </c>
      <c r="C16" s="79">
        <v>3387.84</v>
      </c>
      <c r="D16" s="77">
        <v>48</v>
      </c>
      <c r="E16" s="92">
        <v>1382.4</v>
      </c>
      <c r="F16" s="104">
        <v>20</v>
      </c>
      <c r="G16" s="79">
        <v>1049.4</v>
      </c>
      <c r="H16" s="80">
        <v>20</v>
      </c>
      <c r="I16" s="92">
        <v>576</v>
      </c>
    </row>
    <row r="17" spans="1:9" ht="15">
      <c r="A17" s="116" t="s">
        <v>54</v>
      </c>
      <c r="B17" s="91">
        <v>146</v>
      </c>
      <c r="C17" s="79">
        <v>8115.08</v>
      </c>
      <c r="D17" s="77">
        <v>146</v>
      </c>
      <c r="E17" s="92">
        <v>4204.8</v>
      </c>
      <c r="F17" s="104"/>
      <c r="G17" s="79"/>
      <c r="H17" s="80"/>
      <c r="I17" s="92"/>
    </row>
    <row r="18" spans="1:9" ht="15">
      <c r="A18" s="116" t="s">
        <v>60</v>
      </c>
      <c r="B18" s="91"/>
      <c r="C18" s="79"/>
      <c r="D18" s="77"/>
      <c r="E18" s="92"/>
      <c r="F18" s="104">
        <v>40</v>
      </c>
      <c r="G18" s="79">
        <v>2444.56</v>
      </c>
      <c r="H18" s="80">
        <v>40</v>
      </c>
      <c r="I18" s="92">
        <v>1152</v>
      </c>
    </row>
    <row r="19" spans="1:9" ht="15.75" thickBot="1">
      <c r="A19" s="117" t="s">
        <v>62</v>
      </c>
      <c r="B19" s="93">
        <v>24</v>
      </c>
      <c r="C19" s="82">
        <v>1693.92</v>
      </c>
      <c r="D19" s="81">
        <v>24</v>
      </c>
      <c r="E19" s="98">
        <v>691.2</v>
      </c>
      <c r="F19" s="105">
        <v>16</v>
      </c>
      <c r="G19" s="83">
        <v>783.52</v>
      </c>
      <c r="H19" s="84">
        <v>24</v>
      </c>
      <c r="I19" s="94">
        <v>691.2</v>
      </c>
    </row>
    <row r="20" spans="1:9" ht="15.75" thickBot="1">
      <c r="A20" s="99" t="s">
        <v>113</v>
      </c>
      <c r="B20" s="120">
        <f aca="true" t="shared" si="0" ref="B20:I20">SUM(B5:B19)</f>
        <v>634</v>
      </c>
      <c r="C20" s="101">
        <f t="shared" si="0"/>
        <v>42549.72</v>
      </c>
      <c r="D20" s="100">
        <f t="shared" si="0"/>
        <v>634</v>
      </c>
      <c r="E20" s="102">
        <f t="shared" si="0"/>
        <v>18259.2</v>
      </c>
      <c r="F20" s="115">
        <f t="shared" si="0"/>
        <v>1362</v>
      </c>
      <c r="G20" s="87">
        <f t="shared" si="0"/>
        <v>83299.56</v>
      </c>
      <c r="H20" s="86">
        <f t="shared" si="0"/>
        <v>1090</v>
      </c>
      <c r="I20" s="96">
        <f t="shared" si="0"/>
        <v>31392.000000000004</v>
      </c>
    </row>
    <row r="21" spans="1:9" ht="15">
      <c r="A21" s="118"/>
      <c r="B21" s="106"/>
      <c r="C21" s="108"/>
      <c r="D21" s="107"/>
      <c r="E21" s="109"/>
      <c r="F21" s="111"/>
      <c r="G21" s="108"/>
      <c r="H21" s="112"/>
      <c r="I21" s="109"/>
    </row>
    <row r="22" spans="1:9" ht="15">
      <c r="A22" s="116" t="s">
        <v>78</v>
      </c>
      <c r="B22" s="91">
        <v>316</v>
      </c>
      <c r="C22" s="79">
        <v>20780.48</v>
      </c>
      <c r="D22" s="77">
        <v>320</v>
      </c>
      <c r="E22" s="92">
        <v>9216</v>
      </c>
      <c r="F22" s="104">
        <v>106</v>
      </c>
      <c r="G22" s="79">
        <v>7231.78</v>
      </c>
      <c r="H22" s="80">
        <v>130</v>
      </c>
      <c r="I22" s="92">
        <v>3744</v>
      </c>
    </row>
    <row r="23" spans="1:9" ht="15">
      <c r="A23" s="116" t="s">
        <v>71</v>
      </c>
      <c r="B23" s="91"/>
      <c r="C23" s="79"/>
      <c r="D23" s="77"/>
      <c r="E23" s="92"/>
      <c r="F23" s="104">
        <v>404</v>
      </c>
      <c r="G23" s="79">
        <v>26517.4</v>
      </c>
      <c r="H23" s="80">
        <v>404</v>
      </c>
      <c r="I23" s="92">
        <v>11635.2</v>
      </c>
    </row>
    <row r="24" spans="1:9" ht="15">
      <c r="A24" s="116"/>
      <c r="B24" s="91"/>
      <c r="C24" s="79"/>
      <c r="D24" s="77"/>
      <c r="E24" s="92"/>
      <c r="F24" s="104"/>
      <c r="G24" s="79"/>
      <c r="H24" s="80"/>
      <c r="I24" s="92"/>
    </row>
    <row r="25" spans="1:9" ht="15">
      <c r="A25" s="116" t="s">
        <v>114</v>
      </c>
      <c r="B25" s="91"/>
      <c r="C25" s="79"/>
      <c r="D25" s="77"/>
      <c r="E25" s="92"/>
      <c r="F25" s="104">
        <v>88</v>
      </c>
      <c r="G25" s="79">
        <v>3776.56</v>
      </c>
      <c r="H25" s="80">
        <v>136</v>
      </c>
      <c r="I25" s="92">
        <v>3916.8</v>
      </c>
    </row>
    <row r="26" spans="1:9" ht="15">
      <c r="A26" s="116"/>
      <c r="B26" s="91"/>
      <c r="C26" s="79"/>
      <c r="D26" s="77"/>
      <c r="E26" s="92"/>
      <c r="F26" s="104"/>
      <c r="G26" s="79"/>
      <c r="H26" s="80"/>
      <c r="I26" s="92"/>
    </row>
    <row r="27" spans="1:9" ht="15">
      <c r="A27" s="116" t="s">
        <v>84</v>
      </c>
      <c r="B27" s="91">
        <v>16</v>
      </c>
      <c r="C27" s="79">
        <v>635.68</v>
      </c>
      <c r="D27" s="77">
        <v>0</v>
      </c>
      <c r="E27" s="92">
        <v>0</v>
      </c>
      <c r="F27" s="104">
        <v>4</v>
      </c>
      <c r="G27" s="79">
        <v>317.32</v>
      </c>
      <c r="H27" s="80">
        <v>4</v>
      </c>
      <c r="I27" s="92">
        <v>115.2</v>
      </c>
    </row>
    <row r="28" spans="1:9" ht="15">
      <c r="A28" s="116" t="s">
        <v>88</v>
      </c>
      <c r="B28" s="91"/>
      <c r="C28" s="79"/>
      <c r="D28" s="77"/>
      <c r="E28" s="92"/>
      <c r="F28" s="104">
        <v>36</v>
      </c>
      <c r="G28" s="79">
        <v>1886.76</v>
      </c>
      <c r="H28" s="80">
        <v>36</v>
      </c>
      <c r="I28" s="92">
        <v>1036.8</v>
      </c>
    </row>
    <row r="29" spans="1:9" ht="15">
      <c r="A29" s="116" t="s">
        <v>95</v>
      </c>
      <c r="B29" s="91"/>
      <c r="C29" s="79"/>
      <c r="D29" s="77"/>
      <c r="E29" s="92"/>
      <c r="F29" s="104">
        <v>80</v>
      </c>
      <c r="G29" s="79">
        <v>2750</v>
      </c>
      <c r="H29" s="80">
        <v>80</v>
      </c>
      <c r="I29" s="92">
        <v>2304</v>
      </c>
    </row>
    <row r="30" spans="1:9" ht="15">
      <c r="A30" s="116"/>
      <c r="B30" s="91"/>
      <c r="C30" s="79"/>
      <c r="D30" s="77"/>
      <c r="E30" s="92"/>
      <c r="F30" s="104"/>
      <c r="G30" s="79"/>
      <c r="H30" s="80"/>
      <c r="I30" s="92"/>
    </row>
    <row r="31" spans="1:9" ht="15">
      <c r="A31" s="116" t="s">
        <v>85</v>
      </c>
      <c r="B31" s="91">
        <v>176</v>
      </c>
      <c r="C31" s="79">
        <v>13235.84</v>
      </c>
      <c r="D31" s="77">
        <v>56</v>
      </c>
      <c r="E31" s="92">
        <v>1612.8</v>
      </c>
      <c r="F31" s="113">
        <v>28</v>
      </c>
      <c r="G31" s="79">
        <v>1685.69</v>
      </c>
      <c r="H31" s="80">
        <v>28</v>
      </c>
      <c r="I31" s="92">
        <v>806.4</v>
      </c>
    </row>
    <row r="32" spans="1:9" ht="15">
      <c r="A32" s="116"/>
      <c r="B32" s="91"/>
      <c r="C32" s="79"/>
      <c r="D32" s="77"/>
      <c r="E32" s="92"/>
      <c r="F32" s="104"/>
      <c r="G32" s="79"/>
      <c r="H32" s="80"/>
      <c r="I32" s="92"/>
    </row>
    <row r="33" spans="1:9" ht="15">
      <c r="A33" s="116" t="s">
        <v>89</v>
      </c>
      <c r="B33" s="91"/>
      <c r="C33" s="79"/>
      <c r="D33" s="77"/>
      <c r="E33" s="92"/>
      <c r="F33" s="104">
        <v>258</v>
      </c>
      <c r="G33" s="79">
        <v>13052.1</v>
      </c>
      <c r="H33" s="80">
        <v>116</v>
      </c>
      <c r="I33" s="92">
        <v>3340.8</v>
      </c>
    </row>
    <row r="34" spans="1:9" ht="15.75" thickBot="1">
      <c r="A34" s="119" t="s">
        <v>97</v>
      </c>
      <c r="B34" s="95"/>
      <c r="C34" s="85"/>
      <c r="D34" s="85"/>
      <c r="E34" s="110"/>
      <c r="F34" s="114">
        <v>480</v>
      </c>
      <c r="G34" s="83">
        <v>25502.4</v>
      </c>
      <c r="H34" s="84">
        <v>480</v>
      </c>
      <c r="I34" s="94">
        <v>13824</v>
      </c>
    </row>
    <row r="35" spans="1:9" ht="15.75" thickBot="1">
      <c r="A35" s="76" t="s">
        <v>4</v>
      </c>
      <c r="B35" s="99">
        <f>SUM(B20:B32)</f>
        <v>1142</v>
      </c>
      <c r="C35" s="88">
        <f>SUM(C20:C32)</f>
        <v>77201.72</v>
      </c>
      <c r="D35" s="89">
        <f>SUM(D20:D32)</f>
        <v>1010</v>
      </c>
      <c r="E35" s="96">
        <f>SUM(E20:E32)</f>
        <v>29088</v>
      </c>
      <c r="F35" s="115">
        <f>SUM(F20:F34)</f>
        <v>2846</v>
      </c>
      <c r="G35" s="87">
        <f>SUM(G20:G34)</f>
        <v>166019.56999999998</v>
      </c>
      <c r="H35" s="86">
        <f>SUM(H20:H34)</f>
        <v>2504</v>
      </c>
      <c r="I35" s="96">
        <f>SUM(I20:I34)</f>
        <v>72115.20000000001</v>
      </c>
    </row>
    <row r="36" spans="6:9" ht="15">
      <c r="F36" s="71"/>
      <c r="G36" s="2"/>
      <c r="H36" s="71"/>
      <c r="I36" s="2"/>
    </row>
    <row r="37" spans="6:8" ht="15">
      <c r="F37" s="71"/>
      <c r="G37" s="2"/>
      <c r="H37" s="71"/>
    </row>
    <row r="38" spans="6:8" ht="15">
      <c r="F38" s="71"/>
      <c r="G38" s="2"/>
      <c r="H38" s="71"/>
    </row>
  </sheetData>
  <sheetProtection/>
  <printOptions/>
  <pageMargins left="0.2" right="0.2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2" max="2" width="14.8515625" style="0" customWidth="1"/>
    <col min="3" max="3" width="9.8515625" style="0" customWidth="1"/>
    <col min="6" max="6" width="11.7109375" style="0" customWidth="1"/>
    <col min="7" max="7" width="12.28125" style="0" customWidth="1"/>
    <col min="8" max="8" width="10.140625" style="0" customWidth="1"/>
    <col min="10" max="10" width="9.8515625" style="0" customWidth="1"/>
    <col min="11" max="11" width="10.28125" style="0" customWidth="1"/>
    <col min="12" max="12" width="11.421875" style="0" customWidth="1"/>
    <col min="13" max="13" width="9.421875" style="0" customWidth="1"/>
  </cols>
  <sheetData>
    <row r="1" spans="1:12" ht="15">
      <c r="A1" s="64">
        <v>2013</v>
      </c>
      <c r="B1" s="65" t="s">
        <v>1</v>
      </c>
      <c r="C1" s="47"/>
      <c r="D1" s="66" t="s">
        <v>2</v>
      </c>
      <c r="E1" s="66" t="s">
        <v>3</v>
      </c>
      <c r="F1" s="66" t="s">
        <v>4</v>
      </c>
      <c r="G1" s="66" t="s">
        <v>4</v>
      </c>
      <c r="H1" s="37" t="s">
        <v>40</v>
      </c>
      <c r="I1" s="66" t="s">
        <v>2</v>
      </c>
      <c r="J1" s="66" t="s">
        <v>6</v>
      </c>
      <c r="K1" s="66" t="s">
        <v>4</v>
      </c>
      <c r="L1" s="67" t="s">
        <v>4</v>
      </c>
    </row>
    <row r="2" spans="1:22" ht="15">
      <c r="A2" s="37" t="s">
        <v>0</v>
      </c>
      <c r="B2" s="46" t="s">
        <v>24</v>
      </c>
      <c r="C2" s="47" t="s">
        <v>21</v>
      </c>
      <c r="D2" s="47">
        <v>32</v>
      </c>
      <c r="E2" s="48">
        <v>70.58</v>
      </c>
      <c r="F2" s="48">
        <f>D2*E2</f>
        <v>2258.56</v>
      </c>
      <c r="G2" s="49">
        <v>2258.56</v>
      </c>
      <c r="H2" s="59" t="s">
        <v>23</v>
      </c>
      <c r="I2" s="47">
        <v>32</v>
      </c>
      <c r="J2" s="48">
        <v>28.8</v>
      </c>
      <c r="K2" s="48">
        <f>I2*J2</f>
        <v>921.6</v>
      </c>
      <c r="L2" s="38">
        <v>921.6</v>
      </c>
      <c r="M2" s="1"/>
      <c r="P2" s="2"/>
      <c r="Q2" s="2"/>
      <c r="U2" s="2"/>
      <c r="V2" s="2"/>
    </row>
    <row r="3" spans="1:12" ht="15">
      <c r="A3" s="6" t="s">
        <v>9</v>
      </c>
      <c r="B3" s="9" t="s">
        <v>25</v>
      </c>
      <c r="C3" s="9" t="s">
        <v>21</v>
      </c>
      <c r="D3" s="9">
        <v>80</v>
      </c>
      <c r="E3" s="10">
        <v>70.58</v>
      </c>
      <c r="F3" s="10">
        <f>E3*D3</f>
        <v>5646.4</v>
      </c>
      <c r="G3" s="9"/>
      <c r="H3" s="60" t="s">
        <v>26</v>
      </c>
      <c r="I3" s="9">
        <v>80</v>
      </c>
      <c r="J3" s="10">
        <v>28.8</v>
      </c>
      <c r="K3" s="10">
        <f>I3*J3</f>
        <v>2304</v>
      </c>
      <c r="L3" s="11"/>
    </row>
    <row r="4" spans="1:12" ht="15">
      <c r="A4" s="12"/>
      <c r="B4" s="23" t="s">
        <v>27</v>
      </c>
      <c r="C4" s="14" t="s">
        <v>28</v>
      </c>
      <c r="D4" s="14">
        <v>12</v>
      </c>
      <c r="E4" s="15">
        <v>70.58</v>
      </c>
      <c r="F4" s="15">
        <f aca="true" t="shared" si="0" ref="F4:F17">E4*D4</f>
        <v>846.96</v>
      </c>
      <c r="G4" s="16">
        <v>6493.36</v>
      </c>
      <c r="H4" s="12" t="s">
        <v>5</v>
      </c>
      <c r="I4" s="14">
        <v>12</v>
      </c>
      <c r="J4" s="15">
        <v>28.8</v>
      </c>
      <c r="K4" s="15">
        <f>I4*J4</f>
        <v>345.6</v>
      </c>
      <c r="L4" s="17">
        <v>2649.6</v>
      </c>
    </row>
    <row r="5" spans="1:12" ht="15">
      <c r="A5" s="37" t="s">
        <v>38</v>
      </c>
      <c r="B5" s="47" t="s">
        <v>39</v>
      </c>
      <c r="C5" s="47" t="s">
        <v>21</v>
      </c>
      <c r="D5" s="47">
        <v>120</v>
      </c>
      <c r="E5" s="48">
        <v>70.58</v>
      </c>
      <c r="F5" s="48">
        <f t="shared" si="0"/>
        <v>8469.6</v>
      </c>
      <c r="G5" s="49">
        <v>8469.6</v>
      </c>
      <c r="H5" s="59" t="s">
        <v>20</v>
      </c>
      <c r="I5" s="47">
        <v>120</v>
      </c>
      <c r="J5" s="48">
        <v>28.8</v>
      </c>
      <c r="K5" s="48">
        <f aca="true" t="shared" si="1" ref="K5:K17">I5*J5</f>
        <v>3456</v>
      </c>
      <c r="L5" s="38">
        <v>3456</v>
      </c>
    </row>
    <row r="6" spans="1:12" ht="15">
      <c r="A6" s="50" t="s">
        <v>47</v>
      </c>
      <c r="B6" s="9" t="s">
        <v>48</v>
      </c>
      <c r="C6" s="9"/>
      <c r="D6" s="42">
        <v>4</v>
      </c>
      <c r="E6" s="33">
        <v>70.16</v>
      </c>
      <c r="F6" s="10">
        <f t="shared" si="0"/>
        <v>280.64</v>
      </c>
      <c r="G6" s="10"/>
      <c r="H6" s="61" t="s">
        <v>5</v>
      </c>
      <c r="I6" s="42">
        <v>4</v>
      </c>
      <c r="J6" s="33">
        <v>28.8</v>
      </c>
      <c r="K6" s="33">
        <f t="shared" si="1"/>
        <v>115.2</v>
      </c>
      <c r="L6" s="18"/>
    </row>
    <row r="7" spans="1:12" ht="15">
      <c r="A7" s="51" t="s">
        <v>45</v>
      </c>
      <c r="B7" s="14" t="s">
        <v>49</v>
      </c>
      <c r="C7" s="14"/>
      <c r="D7" s="44">
        <v>16</v>
      </c>
      <c r="E7" s="36">
        <v>70.16</v>
      </c>
      <c r="F7" s="15">
        <f t="shared" si="0"/>
        <v>1122.56</v>
      </c>
      <c r="G7" s="16">
        <v>1403.2</v>
      </c>
      <c r="H7" s="62" t="s">
        <v>5</v>
      </c>
      <c r="I7" s="44">
        <v>16</v>
      </c>
      <c r="J7" s="36">
        <v>28.8</v>
      </c>
      <c r="K7" s="36">
        <f t="shared" si="1"/>
        <v>460.8</v>
      </c>
      <c r="L7" s="17">
        <v>576</v>
      </c>
    </row>
    <row r="8" spans="1:12" ht="15">
      <c r="A8" s="50" t="s">
        <v>50</v>
      </c>
      <c r="B8" s="42" t="s">
        <v>39</v>
      </c>
      <c r="C8" s="9"/>
      <c r="D8" s="42">
        <v>120</v>
      </c>
      <c r="E8" s="33">
        <v>70.58</v>
      </c>
      <c r="F8" s="10">
        <f t="shared" si="0"/>
        <v>8469.6</v>
      </c>
      <c r="G8" s="10"/>
      <c r="H8" s="61" t="s">
        <v>20</v>
      </c>
      <c r="I8" s="42">
        <v>120</v>
      </c>
      <c r="J8" s="33">
        <v>28.8</v>
      </c>
      <c r="K8" s="10">
        <f t="shared" si="1"/>
        <v>3456</v>
      </c>
      <c r="L8" s="18"/>
    </row>
    <row r="9" spans="1:12" ht="15">
      <c r="A9" s="12"/>
      <c r="B9" s="44" t="s">
        <v>51</v>
      </c>
      <c r="C9" s="14"/>
      <c r="D9" s="44">
        <v>32</v>
      </c>
      <c r="E9" s="36">
        <v>70.58</v>
      </c>
      <c r="F9" s="15">
        <f t="shared" si="0"/>
        <v>2258.56</v>
      </c>
      <c r="G9" s="16">
        <v>10728.16</v>
      </c>
      <c r="H9" s="62" t="s">
        <v>26</v>
      </c>
      <c r="I9" s="44">
        <v>32</v>
      </c>
      <c r="J9" s="36">
        <v>28.8</v>
      </c>
      <c r="K9" s="15">
        <f t="shared" si="1"/>
        <v>921.6</v>
      </c>
      <c r="L9" s="17">
        <v>4377.6</v>
      </c>
    </row>
    <row r="10" spans="1:12" ht="15">
      <c r="A10" s="50" t="s">
        <v>52</v>
      </c>
      <c r="B10" s="42" t="s">
        <v>27</v>
      </c>
      <c r="C10" s="9"/>
      <c r="D10" s="42">
        <v>32</v>
      </c>
      <c r="E10" s="33">
        <v>70.58</v>
      </c>
      <c r="F10" s="10">
        <f t="shared" si="0"/>
        <v>2258.56</v>
      </c>
      <c r="G10" s="10"/>
      <c r="H10" s="61" t="s">
        <v>20</v>
      </c>
      <c r="I10" s="42">
        <v>32</v>
      </c>
      <c r="J10" s="33">
        <v>28.8</v>
      </c>
      <c r="K10" s="10">
        <f t="shared" si="1"/>
        <v>921.6</v>
      </c>
      <c r="L10" s="18"/>
    </row>
    <row r="11" spans="1:12" ht="15">
      <c r="A11" s="12"/>
      <c r="B11" s="44" t="s">
        <v>53</v>
      </c>
      <c r="C11" s="14"/>
      <c r="D11" s="44">
        <v>16</v>
      </c>
      <c r="E11" s="36">
        <v>70.58</v>
      </c>
      <c r="F11" s="15">
        <f t="shared" si="0"/>
        <v>1129.28</v>
      </c>
      <c r="G11" s="16">
        <v>3387.84</v>
      </c>
      <c r="H11" s="62" t="s">
        <v>26</v>
      </c>
      <c r="I11" s="44">
        <v>16</v>
      </c>
      <c r="J11" s="36">
        <v>28.8</v>
      </c>
      <c r="K11" s="15">
        <f t="shared" si="1"/>
        <v>460.8</v>
      </c>
      <c r="L11" s="17">
        <v>1382.4</v>
      </c>
    </row>
    <row r="12" spans="1:12" ht="15">
      <c r="A12" s="50" t="s">
        <v>54</v>
      </c>
      <c r="B12" s="42" t="s">
        <v>59</v>
      </c>
      <c r="C12" s="9"/>
      <c r="D12" s="42">
        <v>56</v>
      </c>
      <c r="E12" s="33">
        <v>70.58</v>
      </c>
      <c r="F12" s="10">
        <f t="shared" si="0"/>
        <v>3952.48</v>
      </c>
      <c r="G12" s="10"/>
      <c r="H12" s="61" t="s">
        <v>26</v>
      </c>
      <c r="I12" s="42">
        <v>56</v>
      </c>
      <c r="J12" s="33">
        <v>28.8</v>
      </c>
      <c r="K12" s="10">
        <f t="shared" si="1"/>
        <v>1612.8</v>
      </c>
      <c r="L12" s="11"/>
    </row>
    <row r="13" spans="1:12" ht="15">
      <c r="A13" s="19"/>
      <c r="B13" s="40" t="s">
        <v>55</v>
      </c>
      <c r="C13" s="20"/>
      <c r="D13" s="40">
        <v>28</v>
      </c>
      <c r="E13" s="34">
        <v>23.23</v>
      </c>
      <c r="F13" s="21">
        <f t="shared" si="0"/>
        <v>650.44</v>
      </c>
      <c r="G13" s="52"/>
      <c r="H13" s="63" t="s">
        <v>5</v>
      </c>
      <c r="I13" s="40">
        <v>28</v>
      </c>
      <c r="J13" s="34">
        <v>28.8</v>
      </c>
      <c r="K13" s="21">
        <f t="shared" si="1"/>
        <v>806.4</v>
      </c>
      <c r="L13" s="29"/>
    </row>
    <row r="14" spans="1:12" ht="15">
      <c r="A14" s="19"/>
      <c r="B14" s="40" t="s">
        <v>56</v>
      </c>
      <c r="C14" s="20"/>
      <c r="D14" s="40">
        <v>28</v>
      </c>
      <c r="E14" s="34">
        <v>39.73</v>
      </c>
      <c r="F14" s="21">
        <f t="shared" si="0"/>
        <v>1112.4399999999998</v>
      </c>
      <c r="G14" s="20"/>
      <c r="H14" s="63" t="s">
        <v>5</v>
      </c>
      <c r="I14" s="40">
        <v>28</v>
      </c>
      <c r="J14" s="34">
        <v>28.8</v>
      </c>
      <c r="K14" s="21">
        <f t="shared" si="1"/>
        <v>806.4</v>
      </c>
      <c r="L14" s="29"/>
    </row>
    <row r="15" spans="1:12" ht="15">
      <c r="A15" s="19"/>
      <c r="B15" s="40" t="s">
        <v>53</v>
      </c>
      <c r="C15" s="20"/>
      <c r="D15" s="40">
        <v>16</v>
      </c>
      <c r="E15" s="34">
        <v>70.58</v>
      </c>
      <c r="F15" s="21">
        <f t="shared" si="0"/>
        <v>1129.28</v>
      </c>
      <c r="G15" s="20"/>
      <c r="H15" s="63" t="s">
        <v>26</v>
      </c>
      <c r="I15" s="40">
        <v>16</v>
      </c>
      <c r="J15" s="34">
        <v>28.8</v>
      </c>
      <c r="K15" s="21">
        <f t="shared" si="1"/>
        <v>460.8</v>
      </c>
      <c r="L15" s="29"/>
    </row>
    <row r="16" spans="1:12" ht="15">
      <c r="A16" s="12"/>
      <c r="B16" s="44" t="s">
        <v>58</v>
      </c>
      <c r="C16" s="14"/>
      <c r="D16" s="44">
        <v>18</v>
      </c>
      <c r="E16" s="36">
        <v>70.58</v>
      </c>
      <c r="F16" s="15">
        <f t="shared" si="0"/>
        <v>1270.44</v>
      </c>
      <c r="G16" s="16">
        <v>8115.08</v>
      </c>
      <c r="H16" s="62" t="s">
        <v>20</v>
      </c>
      <c r="I16" s="44">
        <v>18</v>
      </c>
      <c r="J16" s="36">
        <v>28.8</v>
      </c>
      <c r="K16" s="15">
        <f t="shared" si="1"/>
        <v>518.4</v>
      </c>
      <c r="L16" s="17">
        <v>4204.8</v>
      </c>
    </row>
    <row r="17" spans="1:12" ht="15">
      <c r="A17" s="37" t="s">
        <v>62</v>
      </c>
      <c r="B17" s="53" t="s">
        <v>63</v>
      </c>
      <c r="C17" s="47"/>
      <c r="D17" s="53">
        <v>24</v>
      </c>
      <c r="E17" s="54">
        <v>70.58</v>
      </c>
      <c r="F17" s="48">
        <f t="shared" si="0"/>
        <v>1693.92</v>
      </c>
      <c r="G17" s="49">
        <v>1693.92</v>
      </c>
      <c r="H17" s="57" t="s">
        <v>20</v>
      </c>
      <c r="I17" s="53">
        <v>24</v>
      </c>
      <c r="J17" s="54">
        <v>28.8</v>
      </c>
      <c r="K17" s="55">
        <f t="shared" si="1"/>
        <v>691.2</v>
      </c>
      <c r="L17" s="38">
        <v>691.2</v>
      </c>
    </row>
    <row r="18" spans="1:12" ht="15">
      <c r="A18" s="3"/>
      <c r="G18" s="4">
        <f>SUM(G2:G17)</f>
        <v>42549.72</v>
      </c>
      <c r="H18" s="19"/>
      <c r="K18" s="5"/>
      <c r="L18" s="4">
        <f>SUM(L2:L17)</f>
        <v>18259.2</v>
      </c>
    </row>
    <row r="19" spans="1:12" ht="15">
      <c r="A19" s="3"/>
      <c r="B19" s="20"/>
      <c r="D19" s="20"/>
      <c r="E19" s="20"/>
      <c r="F19" s="20"/>
      <c r="G19" s="2"/>
      <c r="H19" s="19"/>
      <c r="K19" s="5"/>
      <c r="L19" s="2"/>
    </row>
    <row r="20" spans="1:12" ht="15">
      <c r="A20" s="6" t="s">
        <v>78</v>
      </c>
      <c r="B20" s="9" t="s">
        <v>48</v>
      </c>
      <c r="C20" s="9"/>
      <c r="D20" s="42">
        <v>4</v>
      </c>
      <c r="E20" s="33">
        <v>70.16</v>
      </c>
      <c r="F20" s="10">
        <f>E20*D20</f>
        <v>280.64</v>
      </c>
      <c r="G20" s="10"/>
      <c r="H20" s="60" t="s">
        <v>26</v>
      </c>
      <c r="I20" s="9">
        <v>8</v>
      </c>
      <c r="J20" s="33">
        <v>28.8</v>
      </c>
      <c r="K20" s="10">
        <f>I20*J20</f>
        <v>230.4</v>
      </c>
      <c r="L20" s="18"/>
    </row>
    <row r="21" spans="1:12" ht="15">
      <c r="A21" s="19"/>
      <c r="B21" s="40" t="s">
        <v>55</v>
      </c>
      <c r="C21" s="20"/>
      <c r="D21" s="40">
        <v>8</v>
      </c>
      <c r="E21" s="34">
        <v>23.23</v>
      </c>
      <c r="F21" s="21">
        <f>E21*D21</f>
        <v>185.84</v>
      </c>
      <c r="G21" s="21"/>
      <c r="H21" s="19" t="s">
        <v>5</v>
      </c>
      <c r="I21" s="20">
        <v>8</v>
      </c>
      <c r="J21" s="34">
        <v>28.8</v>
      </c>
      <c r="K21" s="21">
        <f>I21*J21</f>
        <v>230.4</v>
      </c>
      <c r="L21" s="22"/>
    </row>
    <row r="22" spans="1:12" ht="15">
      <c r="A22" s="19"/>
      <c r="B22" s="39" t="s">
        <v>15</v>
      </c>
      <c r="C22" s="20"/>
      <c r="D22" s="40">
        <v>8</v>
      </c>
      <c r="E22" s="34">
        <v>23.25</v>
      </c>
      <c r="F22" s="34">
        <f>D22*E22</f>
        <v>186</v>
      </c>
      <c r="G22" s="20"/>
      <c r="H22" s="19" t="s">
        <v>5</v>
      </c>
      <c r="I22" s="20">
        <v>8</v>
      </c>
      <c r="J22" s="34">
        <v>28.8</v>
      </c>
      <c r="K22" s="21">
        <f>I22*J22</f>
        <v>230.4</v>
      </c>
      <c r="L22" s="29"/>
    </row>
    <row r="23" spans="1:12" ht="15">
      <c r="A23" s="19"/>
      <c r="B23" s="40" t="s">
        <v>68</v>
      </c>
      <c r="C23" s="20" t="s">
        <v>69</v>
      </c>
      <c r="D23" s="40">
        <v>240</v>
      </c>
      <c r="E23" s="34">
        <v>68</v>
      </c>
      <c r="F23" s="34">
        <f>D23*E23</f>
        <v>16320</v>
      </c>
      <c r="G23" s="20"/>
      <c r="H23" s="19" t="s">
        <v>5</v>
      </c>
      <c r="I23" s="20">
        <v>240</v>
      </c>
      <c r="J23" s="34">
        <v>28.8</v>
      </c>
      <c r="K23" s="21">
        <f>I23*J23</f>
        <v>6912</v>
      </c>
      <c r="L23" s="29"/>
    </row>
    <row r="24" spans="1:12" ht="15">
      <c r="A24" s="12"/>
      <c r="B24" s="44" t="s">
        <v>70</v>
      </c>
      <c r="C24" s="14"/>
      <c r="D24" s="44">
        <v>56</v>
      </c>
      <c r="E24" s="36">
        <v>68</v>
      </c>
      <c r="F24" s="36">
        <f>D24*E24</f>
        <v>3808</v>
      </c>
      <c r="G24" s="16">
        <v>20780.48</v>
      </c>
      <c r="H24" s="12" t="s">
        <v>5</v>
      </c>
      <c r="I24" s="14">
        <v>56</v>
      </c>
      <c r="J24" s="36">
        <v>28.8</v>
      </c>
      <c r="K24" s="15">
        <f>I24*J24</f>
        <v>1612.8</v>
      </c>
      <c r="L24" s="17">
        <v>9216</v>
      </c>
    </row>
    <row r="25" spans="6:12" ht="15">
      <c r="F25" s="2"/>
      <c r="G25" s="4"/>
      <c r="H25" s="19"/>
      <c r="K25" s="2"/>
      <c r="L25" s="2"/>
    </row>
    <row r="26" spans="1:12" ht="15">
      <c r="A26" s="37" t="s">
        <v>84</v>
      </c>
      <c r="B26" s="57" t="s">
        <v>56</v>
      </c>
      <c r="C26" s="47" t="s">
        <v>31</v>
      </c>
      <c r="D26" s="53">
        <v>16</v>
      </c>
      <c r="E26" s="54">
        <v>39.73</v>
      </c>
      <c r="F26" s="48">
        <f>E26*D26</f>
        <v>635.68</v>
      </c>
      <c r="G26" s="49">
        <v>635.68</v>
      </c>
      <c r="H26" s="59" t="s">
        <v>5</v>
      </c>
      <c r="I26" s="47"/>
      <c r="J26" s="47"/>
      <c r="K26" s="48"/>
      <c r="L26" s="58"/>
    </row>
    <row r="27" spans="1:12" ht="15">
      <c r="A27" s="6" t="s">
        <v>85</v>
      </c>
      <c r="B27" s="25" t="s">
        <v>13</v>
      </c>
      <c r="C27" s="9" t="s">
        <v>86</v>
      </c>
      <c r="D27" s="42">
        <v>40</v>
      </c>
      <c r="E27" s="33">
        <v>80.37</v>
      </c>
      <c r="F27" s="10">
        <f>D27*E27</f>
        <v>3214.8</v>
      </c>
      <c r="G27" s="26"/>
      <c r="H27" s="60" t="s">
        <v>5</v>
      </c>
      <c r="I27" s="9">
        <v>40</v>
      </c>
      <c r="J27" s="33">
        <v>28.8</v>
      </c>
      <c r="K27" s="10">
        <f>I27*J27</f>
        <v>1152</v>
      </c>
      <c r="L27" s="18"/>
    </row>
    <row r="28" spans="1:12" ht="15">
      <c r="A28" s="19"/>
      <c r="B28" s="27" t="s">
        <v>13</v>
      </c>
      <c r="C28" s="20" t="s">
        <v>87</v>
      </c>
      <c r="D28" s="40">
        <v>120</v>
      </c>
      <c r="E28" s="34">
        <v>80.37</v>
      </c>
      <c r="F28" s="21">
        <f>D28*E28</f>
        <v>9644.400000000001</v>
      </c>
      <c r="G28" s="28"/>
      <c r="H28" s="19"/>
      <c r="I28" s="20"/>
      <c r="J28" s="21"/>
      <c r="K28" s="21">
        <f>I28*J28</f>
        <v>0</v>
      </c>
      <c r="L28" s="22"/>
    </row>
    <row r="29" spans="1:12" ht="15">
      <c r="A29" s="12"/>
      <c r="B29" s="44" t="s">
        <v>104</v>
      </c>
      <c r="C29" s="44" t="s">
        <v>31</v>
      </c>
      <c r="D29" s="44">
        <v>16</v>
      </c>
      <c r="E29" s="36">
        <v>23.54</v>
      </c>
      <c r="F29" s="15">
        <f>D29*E29</f>
        <v>376.64</v>
      </c>
      <c r="G29" s="16">
        <v>13235.84</v>
      </c>
      <c r="H29" s="12" t="s">
        <v>5</v>
      </c>
      <c r="I29" s="14">
        <v>16</v>
      </c>
      <c r="J29" s="15">
        <v>28.8</v>
      </c>
      <c r="K29" s="15">
        <f>I29*J29</f>
        <v>460.8</v>
      </c>
      <c r="L29" s="17">
        <v>1612.8</v>
      </c>
    </row>
    <row r="30" spans="6:12" ht="15">
      <c r="F30" s="2"/>
      <c r="K30" s="2"/>
      <c r="L30" s="2"/>
    </row>
  </sheetData>
  <sheetProtection/>
  <printOptions/>
  <pageMargins left="0.2" right="0.2" top="0.75" bottom="0.75" header="0.3" footer="0.3"/>
  <pageSetup horizontalDpi="600" verticalDpi="600" orientation="landscape" r:id="rId1"/>
  <headerFooter>
    <oddHeader>&amp;LFrom Others to County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4.28125" style="0" customWidth="1"/>
    <col min="2" max="2" width="15.421875" style="0" customWidth="1"/>
    <col min="3" max="3" width="9.57421875" style="0" customWidth="1"/>
    <col min="4" max="4" width="5.8515625" style="0" customWidth="1"/>
    <col min="5" max="5" width="8.28125" style="0" customWidth="1"/>
    <col min="6" max="6" width="11.140625" style="0" customWidth="1"/>
    <col min="7" max="7" width="11.7109375" style="0" customWidth="1"/>
    <col min="8" max="8" width="8.140625" style="0" customWidth="1"/>
    <col min="9" max="9" width="6.00390625" style="0" customWidth="1"/>
    <col min="10" max="10" width="9.28125" style="0" customWidth="1"/>
    <col min="11" max="11" width="11.421875" style="0" customWidth="1"/>
    <col min="12" max="12" width="12.00390625" style="0" customWidth="1"/>
  </cols>
  <sheetData>
    <row r="1" spans="1:12" ht="15">
      <c r="A1" s="64">
        <v>2013</v>
      </c>
      <c r="B1" s="68" t="s">
        <v>1</v>
      </c>
      <c r="C1" s="66"/>
      <c r="D1" s="69" t="s">
        <v>2</v>
      </c>
      <c r="E1" s="69" t="s">
        <v>3</v>
      </c>
      <c r="F1" s="69" t="s">
        <v>4</v>
      </c>
      <c r="G1" s="69" t="s">
        <v>4</v>
      </c>
      <c r="H1" s="65" t="s">
        <v>40</v>
      </c>
      <c r="I1" s="69" t="s">
        <v>2</v>
      </c>
      <c r="J1" s="65" t="s">
        <v>6</v>
      </c>
      <c r="K1" s="69" t="s">
        <v>4</v>
      </c>
      <c r="L1" s="70" t="s">
        <v>4</v>
      </c>
    </row>
    <row r="2" spans="1:12" ht="15">
      <c r="A2" s="6" t="s">
        <v>0</v>
      </c>
      <c r="B2" s="7" t="s">
        <v>12</v>
      </c>
      <c r="C2" s="8"/>
      <c r="D2" s="9">
        <v>4</v>
      </c>
      <c r="E2" s="10">
        <v>79.33</v>
      </c>
      <c r="F2" s="10">
        <f aca="true" t="shared" si="0" ref="F2:F9">D2*E2</f>
        <v>317.32</v>
      </c>
      <c r="G2" s="9"/>
      <c r="H2" s="9" t="s">
        <v>5</v>
      </c>
      <c r="I2" s="9">
        <v>4</v>
      </c>
      <c r="J2" s="10">
        <v>28.8</v>
      </c>
      <c r="K2" s="10">
        <f aca="true" t="shared" si="1" ref="K2:K35">I2*J2</f>
        <v>115.2</v>
      </c>
      <c r="L2" s="11"/>
    </row>
    <row r="3" spans="1:12" ht="15">
      <c r="A3" s="12"/>
      <c r="B3" s="13" t="s">
        <v>17</v>
      </c>
      <c r="C3" s="14" t="s">
        <v>21</v>
      </c>
      <c r="D3" s="14">
        <v>240</v>
      </c>
      <c r="E3" s="15">
        <v>39.73</v>
      </c>
      <c r="F3" s="15">
        <f t="shared" si="0"/>
        <v>9535.199999999999</v>
      </c>
      <c r="G3" s="16">
        <v>9852.52</v>
      </c>
      <c r="H3" s="14" t="s">
        <v>5</v>
      </c>
      <c r="I3" s="14"/>
      <c r="J3" s="15">
        <v>28.8</v>
      </c>
      <c r="K3" s="15">
        <f t="shared" si="1"/>
        <v>0</v>
      </c>
      <c r="L3" s="17">
        <v>115.2</v>
      </c>
    </row>
    <row r="4" spans="1:12" ht="15">
      <c r="A4" s="6" t="s">
        <v>7</v>
      </c>
      <c r="B4" s="7" t="s">
        <v>13</v>
      </c>
      <c r="C4" s="9"/>
      <c r="D4" s="9">
        <v>4</v>
      </c>
      <c r="E4" s="10">
        <v>80.37</v>
      </c>
      <c r="F4" s="10">
        <f t="shared" si="0"/>
        <v>321.48</v>
      </c>
      <c r="G4" s="10"/>
      <c r="H4" s="9" t="s">
        <v>5</v>
      </c>
      <c r="I4" s="9">
        <v>4</v>
      </c>
      <c r="J4" s="10">
        <v>28.8</v>
      </c>
      <c r="K4" s="10">
        <f t="shared" si="1"/>
        <v>115.2</v>
      </c>
      <c r="L4" s="18"/>
    </row>
    <row r="5" spans="1:12" ht="15">
      <c r="A5" s="19"/>
      <c r="B5" s="20" t="s">
        <v>14</v>
      </c>
      <c r="C5" s="20"/>
      <c r="D5" s="20">
        <v>4</v>
      </c>
      <c r="E5" s="21">
        <v>17.57</v>
      </c>
      <c r="F5" s="21">
        <f t="shared" si="0"/>
        <v>70.28</v>
      </c>
      <c r="G5" s="21"/>
      <c r="H5" s="20" t="s">
        <v>5</v>
      </c>
      <c r="I5" s="20">
        <v>4</v>
      </c>
      <c r="J5" s="21">
        <v>28.8</v>
      </c>
      <c r="K5" s="21">
        <f t="shared" si="1"/>
        <v>115.2</v>
      </c>
      <c r="L5" s="22"/>
    </row>
    <row r="6" spans="1:12" ht="15">
      <c r="A6" s="12"/>
      <c r="B6" s="14" t="s">
        <v>15</v>
      </c>
      <c r="C6" s="14"/>
      <c r="D6" s="14">
        <v>4</v>
      </c>
      <c r="E6" s="15">
        <v>23.25</v>
      </c>
      <c r="F6" s="15">
        <f t="shared" si="0"/>
        <v>93</v>
      </c>
      <c r="G6" s="16">
        <v>484.76</v>
      </c>
      <c r="H6" s="14" t="s">
        <v>5</v>
      </c>
      <c r="I6" s="14">
        <v>4</v>
      </c>
      <c r="J6" s="15">
        <v>28.8</v>
      </c>
      <c r="K6" s="15">
        <f t="shared" si="1"/>
        <v>115.2</v>
      </c>
      <c r="L6" s="17">
        <v>345.6</v>
      </c>
    </row>
    <row r="7" spans="1:12" ht="15">
      <c r="A7" s="6" t="s">
        <v>8</v>
      </c>
      <c r="B7" s="7" t="s">
        <v>13</v>
      </c>
      <c r="C7" s="9"/>
      <c r="D7" s="9">
        <v>8</v>
      </c>
      <c r="E7" s="10">
        <v>80.37</v>
      </c>
      <c r="F7" s="10">
        <f t="shared" si="0"/>
        <v>642.96</v>
      </c>
      <c r="G7" s="10"/>
      <c r="H7" s="9" t="s">
        <v>5</v>
      </c>
      <c r="I7" s="9">
        <v>8</v>
      </c>
      <c r="J7" s="10">
        <v>28.8</v>
      </c>
      <c r="K7" s="10">
        <f t="shared" si="1"/>
        <v>230.4</v>
      </c>
      <c r="L7" s="18"/>
    </row>
    <row r="8" spans="1:12" ht="15">
      <c r="A8" s="19"/>
      <c r="B8" s="20" t="s">
        <v>14</v>
      </c>
      <c r="C8" s="20"/>
      <c r="D8" s="20">
        <v>8</v>
      </c>
      <c r="E8" s="21">
        <v>17.57</v>
      </c>
      <c r="F8" s="21">
        <f t="shared" si="0"/>
        <v>140.56</v>
      </c>
      <c r="G8" s="21"/>
      <c r="H8" s="20" t="s">
        <v>5</v>
      </c>
      <c r="I8" s="20">
        <v>8</v>
      </c>
      <c r="J8" s="21">
        <v>28.8</v>
      </c>
      <c r="K8" s="21">
        <f t="shared" si="1"/>
        <v>230.4</v>
      </c>
      <c r="L8" s="22"/>
    </row>
    <row r="9" spans="1:12" ht="15">
      <c r="A9" s="12"/>
      <c r="B9" s="14" t="s">
        <v>15</v>
      </c>
      <c r="C9" s="14"/>
      <c r="D9" s="14">
        <v>8</v>
      </c>
      <c r="E9" s="15">
        <v>23.25</v>
      </c>
      <c r="F9" s="15">
        <f t="shared" si="0"/>
        <v>186</v>
      </c>
      <c r="G9" s="16">
        <v>969.52</v>
      </c>
      <c r="H9" s="14" t="s">
        <v>5</v>
      </c>
      <c r="I9" s="14">
        <v>8</v>
      </c>
      <c r="J9" s="15">
        <v>28.8</v>
      </c>
      <c r="K9" s="15">
        <f t="shared" si="1"/>
        <v>230.4</v>
      </c>
      <c r="L9" s="17">
        <v>691.2</v>
      </c>
    </row>
    <row r="10" spans="1:12" ht="15">
      <c r="A10" s="37" t="s">
        <v>9</v>
      </c>
      <c r="B10" s="1" t="s">
        <v>16</v>
      </c>
      <c r="D10">
        <v>12</v>
      </c>
      <c r="E10" s="2">
        <v>70.58</v>
      </c>
      <c r="F10" s="2">
        <f aca="true" t="shared" si="2" ref="F10:F15">E10*D10</f>
        <v>846.96</v>
      </c>
      <c r="G10" s="4">
        <v>846.96</v>
      </c>
      <c r="H10" t="s">
        <v>20</v>
      </c>
      <c r="I10">
        <v>12</v>
      </c>
      <c r="J10" s="2">
        <v>28.8</v>
      </c>
      <c r="K10" s="2">
        <f t="shared" si="1"/>
        <v>345.6</v>
      </c>
      <c r="L10" s="38">
        <v>345.6</v>
      </c>
    </row>
    <row r="11" spans="1:12" ht="15">
      <c r="A11" s="6" t="s">
        <v>10</v>
      </c>
      <c r="B11" s="9" t="s">
        <v>18</v>
      </c>
      <c r="C11" s="9" t="s">
        <v>21</v>
      </c>
      <c r="D11" s="9">
        <v>320</v>
      </c>
      <c r="E11" s="10">
        <v>70.58</v>
      </c>
      <c r="F11" s="10">
        <f t="shared" si="2"/>
        <v>22585.6</v>
      </c>
      <c r="G11" s="10"/>
      <c r="H11" s="9" t="s">
        <v>23</v>
      </c>
      <c r="I11" s="9">
        <v>320</v>
      </c>
      <c r="J11" s="10">
        <v>28.8</v>
      </c>
      <c r="K11" s="10">
        <f t="shared" si="1"/>
        <v>9216</v>
      </c>
      <c r="L11" s="18"/>
    </row>
    <row r="12" spans="1:12" ht="15">
      <c r="A12" s="19"/>
      <c r="B12" s="20" t="s">
        <v>19</v>
      </c>
      <c r="C12" s="20" t="s">
        <v>21</v>
      </c>
      <c r="D12" s="20">
        <v>128</v>
      </c>
      <c r="E12" s="21">
        <v>70.58</v>
      </c>
      <c r="F12" s="21">
        <f t="shared" si="2"/>
        <v>9034.24</v>
      </c>
      <c r="G12" s="21"/>
      <c r="H12" s="20" t="s">
        <v>23</v>
      </c>
      <c r="I12" s="20">
        <v>128</v>
      </c>
      <c r="J12" s="21">
        <v>28.8</v>
      </c>
      <c r="K12" s="21">
        <f t="shared" si="1"/>
        <v>3686.4</v>
      </c>
      <c r="L12" s="22"/>
    </row>
    <row r="13" spans="1:12" ht="15">
      <c r="A13" s="19"/>
      <c r="B13" s="20" t="s">
        <v>13</v>
      </c>
      <c r="C13" s="20"/>
      <c r="D13" s="20">
        <v>8</v>
      </c>
      <c r="E13" s="21">
        <v>80.37</v>
      </c>
      <c r="F13" s="21">
        <f t="shared" si="2"/>
        <v>642.96</v>
      </c>
      <c r="G13" s="21"/>
      <c r="H13" s="20" t="s">
        <v>5</v>
      </c>
      <c r="I13" s="20">
        <v>8</v>
      </c>
      <c r="J13" s="21">
        <v>28.8</v>
      </c>
      <c r="K13" s="21">
        <f t="shared" si="1"/>
        <v>230.4</v>
      </c>
      <c r="L13" s="22"/>
    </row>
    <row r="14" spans="1:12" ht="15">
      <c r="A14" s="19"/>
      <c r="B14" s="20" t="s">
        <v>14</v>
      </c>
      <c r="C14" s="20"/>
      <c r="D14" s="20">
        <v>8</v>
      </c>
      <c r="E14" s="21">
        <v>17.57</v>
      </c>
      <c r="F14" s="21">
        <f t="shared" si="2"/>
        <v>140.56</v>
      </c>
      <c r="G14" s="21"/>
      <c r="H14" s="20" t="s">
        <v>5</v>
      </c>
      <c r="I14" s="20">
        <v>8</v>
      </c>
      <c r="J14" s="21">
        <v>28.8</v>
      </c>
      <c r="K14" s="21">
        <f t="shared" si="1"/>
        <v>230.4</v>
      </c>
      <c r="L14" s="22"/>
    </row>
    <row r="15" spans="1:12" ht="15">
      <c r="A15" s="19"/>
      <c r="B15" s="20" t="s">
        <v>22</v>
      </c>
      <c r="C15" s="20" t="s">
        <v>21</v>
      </c>
      <c r="D15" s="20">
        <v>24</v>
      </c>
      <c r="E15" s="21">
        <v>70.58</v>
      </c>
      <c r="F15" s="21">
        <f t="shared" si="2"/>
        <v>1693.92</v>
      </c>
      <c r="G15" s="21"/>
      <c r="H15" s="20" t="s">
        <v>20</v>
      </c>
      <c r="I15" s="20">
        <v>24</v>
      </c>
      <c r="J15" s="21">
        <v>28.8</v>
      </c>
      <c r="K15" s="21">
        <f t="shared" si="1"/>
        <v>691.2</v>
      </c>
      <c r="L15" s="22"/>
    </row>
    <row r="16" spans="1:12" ht="15">
      <c r="A16" s="12"/>
      <c r="B16" s="23" t="s">
        <v>12</v>
      </c>
      <c r="C16" s="24"/>
      <c r="D16" s="14">
        <v>3</v>
      </c>
      <c r="E16" s="15">
        <v>79.33</v>
      </c>
      <c r="F16" s="15">
        <f>D16*E16</f>
        <v>237.99</v>
      </c>
      <c r="G16" s="16">
        <v>34335.27</v>
      </c>
      <c r="H16" s="14" t="s">
        <v>5</v>
      </c>
      <c r="I16" s="14">
        <v>3</v>
      </c>
      <c r="J16" s="15">
        <v>28.8</v>
      </c>
      <c r="K16" s="15">
        <f t="shared" si="1"/>
        <v>86.4</v>
      </c>
      <c r="L16" s="17">
        <v>14140.8</v>
      </c>
    </row>
    <row r="17" spans="1:12" ht="15">
      <c r="A17" s="6" t="s">
        <v>11</v>
      </c>
      <c r="B17" s="25" t="s">
        <v>29</v>
      </c>
      <c r="C17" s="9" t="s">
        <v>21</v>
      </c>
      <c r="D17" s="9">
        <v>112</v>
      </c>
      <c r="E17" s="10">
        <v>70.58</v>
      </c>
      <c r="F17" s="10">
        <f aca="true" t="shared" si="3" ref="F17:F46">D17*E17</f>
        <v>7904.96</v>
      </c>
      <c r="G17" s="26"/>
      <c r="H17" s="9" t="s">
        <v>30</v>
      </c>
      <c r="I17" s="9">
        <v>112</v>
      </c>
      <c r="J17" s="10">
        <v>28.8</v>
      </c>
      <c r="K17" s="10">
        <f t="shared" si="1"/>
        <v>3225.6</v>
      </c>
      <c r="L17" s="11"/>
    </row>
    <row r="18" spans="1:12" ht="15">
      <c r="A18" s="19"/>
      <c r="B18" s="27" t="s">
        <v>13</v>
      </c>
      <c r="C18" s="20" t="s">
        <v>31</v>
      </c>
      <c r="D18" s="20">
        <v>16</v>
      </c>
      <c r="E18" s="21">
        <v>80.37</v>
      </c>
      <c r="F18" s="21">
        <f t="shared" si="3"/>
        <v>1285.92</v>
      </c>
      <c r="G18" s="28"/>
      <c r="H18" s="20" t="s">
        <v>5</v>
      </c>
      <c r="I18" s="20">
        <v>16</v>
      </c>
      <c r="J18" s="21">
        <v>28.8</v>
      </c>
      <c r="K18" s="21">
        <f t="shared" si="1"/>
        <v>460.8</v>
      </c>
      <c r="L18" s="29"/>
    </row>
    <row r="19" spans="1:12" ht="15">
      <c r="A19" s="19"/>
      <c r="B19" s="27" t="s">
        <v>14</v>
      </c>
      <c r="C19" s="20" t="s">
        <v>31</v>
      </c>
      <c r="D19" s="20">
        <v>16</v>
      </c>
      <c r="E19" s="21">
        <v>17.57</v>
      </c>
      <c r="F19" s="21">
        <f t="shared" si="3"/>
        <v>281.12</v>
      </c>
      <c r="G19" s="28"/>
      <c r="H19" s="20" t="s">
        <v>5</v>
      </c>
      <c r="I19" s="20">
        <v>16</v>
      </c>
      <c r="J19" s="21">
        <v>28.8</v>
      </c>
      <c r="K19" s="21">
        <f t="shared" si="1"/>
        <v>460.8</v>
      </c>
      <c r="L19" s="29"/>
    </row>
    <row r="20" spans="1:12" ht="15">
      <c r="A20" s="19"/>
      <c r="B20" s="27" t="s">
        <v>32</v>
      </c>
      <c r="C20" s="20" t="s">
        <v>21</v>
      </c>
      <c r="D20" s="20">
        <v>96</v>
      </c>
      <c r="E20" s="21">
        <v>70.58</v>
      </c>
      <c r="F20" s="21">
        <f t="shared" si="3"/>
        <v>6775.68</v>
      </c>
      <c r="G20" s="28"/>
      <c r="H20" s="20" t="s">
        <v>33</v>
      </c>
      <c r="I20" s="20">
        <v>96</v>
      </c>
      <c r="J20" s="21">
        <v>28.8</v>
      </c>
      <c r="K20" s="21">
        <f t="shared" si="1"/>
        <v>2764.8</v>
      </c>
      <c r="L20" s="29"/>
    </row>
    <row r="21" spans="1:12" ht="15">
      <c r="A21" s="12"/>
      <c r="B21" s="30" t="s">
        <v>34</v>
      </c>
      <c r="C21" s="31" t="s">
        <v>21</v>
      </c>
      <c r="D21" s="31">
        <v>40</v>
      </c>
      <c r="E21" s="32">
        <v>63.97</v>
      </c>
      <c r="F21" s="32">
        <f t="shared" si="3"/>
        <v>2558.8</v>
      </c>
      <c r="G21" s="16">
        <v>18806.48</v>
      </c>
      <c r="H21" s="14"/>
      <c r="I21" s="14">
        <v>0</v>
      </c>
      <c r="J21" s="15">
        <v>28.8</v>
      </c>
      <c r="K21" s="15">
        <f t="shared" si="1"/>
        <v>0</v>
      </c>
      <c r="L21" s="17">
        <v>6912</v>
      </c>
    </row>
    <row r="22" spans="1:12" ht="15">
      <c r="A22" s="6" t="s">
        <v>35</v>
      </c>
      <c r="B22" s="25" t="s">
        <v>12</v>
      </c>
      <c r="C22" s="9"/>
      <c r="D22" s="9">
        <v>5</v>
      </c>
      <c r="E22" s="10">
        <v>79.33</v>
      </c>
      <c r="F22" s="33">
        <f t="shared" si="3"/>
        <v>396.65</v>
      </c>
      <c r="G22" s="9"/>
      <c r="H22" s="9" t="s">
        <v>5</v>
      </c>
      <c r="I22" s="9">
        <v>5</v>
      </c>
      <c r="J22" s="10">
        <v>28.8</v>
      </c>
      <c r="K22" s="10">
        <f t="shared" si="1"/>
        <v>144</v>
      </c>
      <c r="L22" s="11"/>
    </row>
    <row r="23" spans="1:12" ht="15">
      <c r="A23" s="19"/>
      <c r="B23" s="27" t="s">
        <v>36</v>
      </c>
      <c r="C23" s="20"/>
      <c r="D23" s="20">
        <v>16</v>
      </c>
      <c r="E23" s="21">
        <v>70.58</v>
      </c>
      <c r="F23" s="34">
        <f t="shared" si="3"/>
        <v>1129.28</v>
      </c>
      <c r="G23" s="20"/>
      <c r="H23" s="20" t="s">
        <v>26</v>
      </c>
      <c r="I23" s="20">
        <v>16</v>
      </c>
      <c r="J23" s="21">
        <v>28.8</v>
      </c>
      <c r="K23" s="21">
        <f t="shared" si="1"/>
        <v>460.8</v>
      </c>
      <c r="L23" s="29"/>
    </row>
    <row r="24" spans="1:12" ht="15">
      <c r="A24" s="19"/>
      <c r="B24" s="27" t="s">
        <v>13</v>
      </c>
      <c r="C24" s="20"/>
      <c r="D24" s="20">
        <v>13</v>
      </c>
      <c r="E24" s="21">
        <v>80.37</v>
      </c>
      <c r="F24" s="34">
        <f t="shared" si="3"/>
        <v>1044.81</v>
      </c>
      <c r="G24" s="20"/>
      <c r="H24" s="20" t="s">
        <v>5</v>
      </c>
      <c r="I24" s="20">
        <v>13</v>
      </c>
      <c r="J24" s="21">
        <v>28.8</v>
      </c>
      <c r="K24" s="21">
        <f t="shared" si="1"/>
        <v>374.40000000000003</v>
      </c>
      <c r="L24" s="29"/>
    </row>
    <row r="25" spans="1:12" ht="15">
      <c r="A25" s="19"/>
      <c r="B25" s="27" t="s">
        <v>14</v>
      </c>
      <c r="C25" s="20"/>
      <c r="D25" s="20">
        <v>13</v>
      </c>
      <c r="E25" s="21">
        <v>17.57</v>
      </c>
      <c r="F25" s="34">
        <f t="shared" si="3"/>
        <v>228.41</v>
      </c>
      <c r="G25" s="20"/>
      <c r="H25" s="20" t="s">
        <v>5</v>
      </c>
      <c r="I25" s="20">
        <v>13</v>
      </c>
      <c r="J25" s="21">
        <v>28.8</v>
      </c>
      <c r="K25" s="21">
        <f t="shared" si="1"/>
        <v>374.40000000000003</v>
      </c>
      <c r="L25" s="29"/>
    </row>
    <row r="26" spans="1:12" ht="15">
      <c r="A26" s="19"/>
      <c r="B26" s="20" t="s">
        <v>15</v>
      </c>
      <c r="C26" s="20"/>
      <c r="D26" s="20">
        <v>13</v>
      </c>
      <c r="E26" s="21">
        <v>23.25</v>
      </c>
      <c r="F26" s="34">
        <f t="shared" si="3"/>
        <v>302.25</v>
      </c>
      <c r="G26" s="20"/>
      <c r="H26" s="20" t="s">
        <v>5</v>
      </c>
      <c r="I26" s="20">
        <v>13</v>
      </c>
      <c r="J26" s="21">
        <v>28.8</v>
      </c>
      <c r="K26" s="21">
        <f t="shared" si="1"/>
        <v>374.40000000000003</v>
      </c>
      <c r="L26" s="29"/>
    </row>
    <row r="27" spans="1:12" ht="15">
      <c r="A27" s="12"/>
      <c r="B27" s="35" t="s">
        <v>37</v>
      </c>
      <c r="C27" s="14"/>
      <c r="D27" s="14">
        <v>3</v>
      </c>
      <c r="E27" s="15">
        <v>65.59</v>
      </c>
      <c r="F27" s="36">
        <f t="shared" si="3"/>
        <v>196.77</v>
      </c>
      <c r="G27" s="16">
        <v>3298.17</v>
      </c>
      <c r="H27" s="14" t="s">
        <v>5</v>
      </c>
      <c r="I27" s="14">
        <v>3</v>
      </c>
      <c r="J27" s="15">
        <v>28.8</v>
      </c>
      <c r="K27" s="15">
        <f t="shared" si="1"/>
        <v>86.4</v>
      </c>
      <c r="L27" s="17">
        <v>1814.4</v>
      </c>
    </row>
    <row r="28" spans="1:12" ht="15">
      <c r="A28" s="6" t="s">
        <v>41</v>
      </c>
      <c r="B28" s="41" t="s">
        <v>42</v>
      </c>
      <c r="C28" s="9"/>
      <c r="D28" s="42">
        <v>8</v>
      </c>
      <c r="E28" s="33">
        <v>70.58</v>
      </c>
      <c r="F28" s="10">
        <f t="shared" si="3"/>
        <v>564.64</v>
      </c>
      <c r="G28" s="9"/>
      <c r="H28" s="42" t="s">
        <v>5</v>
      </c>
      <c r="I28" s="42">
        <v>8</v>
      </c>
      <c r="J28" s="33">
        <v>28.8</v>
      </c>
      <c r="K28" s="10">
        <f t="shared" si="1"/>
        <v>230.4</v>
      </c>
      <c r="L28" s="11"/>
    </row>
    <row r="29" spans="1:12" ht="15">
      <c r="A29" s="19"/>
      <c r="B29" s="39" t="s">
        <v>43</v>
      </c>
      <c r="C29" s="20"/>
      <c r="D29" s="40">
        <v>32</v>
      </c>
      <c r="E29" s="34">
        <v>70.58</v>
      </c>
      <c r="F29" s="21">
        <f t="shared" si="3"/>
        <v>2258.56</v>
      </c>
      <c r="G29" s="20"/>
      <c r="H29" s="40" t="s">
        <v>26</v>
      </c>
      <c r="I29" s="40">
        <v>32</v>
      </c>
      <c r="J29" s="34">
        <v>28.8</v>
      </c>
      <c r="K29" s="21">
        <f t="shared" si="1"/>
        <v>921.6</v>
      </c>
      <c r="L29" s="29"/>
    </row>
    <row r="30" spans="1:12" ht="15">
      <c r="A30" s="19"/>
      <c r="B30" s="39" t="s">
        <v>13</v>
      </c>
      <c r="C30" s="20"/>
      <c r="D30" s="40">
        <v>4</v>
      </c>
      <c r="E30" s="34">
        <v>80.37</v>
      </c>
      <c r="F30" s="21">
        <f t="shared" si="3"/>
        <v>321.48</v>
      </c>
      <c r="G30" s="20"/>
      <c r="H30" s="40" t="s">
        <v>5</v>
      </c>
      <c r="I30" s="40">
        <v>4</v>
      </c>
      <c r="J30" s="34">
        <v>28.8</v>
      </c>
      <c r="K30" s="21">
        <f t="shared" si="1"/>
        <v>115.2</v>
      </c>
      <c r="L30" s="29"/>
    </row>
    <row r="31" spans="1:12" ht="15">
      <c r="A31" s="12"/>
      <c r="B31" s="43" t="s">
        <v>14</v>
      </c>
      <c r="C31" s="14"/>
      <c r="D31" s="44">
        <v>4</v>
      </c>
      <c r="E31" s="36">
        <v>17.57</v>
      </c>
      <c r="F31" s="15">
        <f t="shared" si="3"/>
        <v>70.28</v>
      </c>
      <c r="G31" s="16">
        <v>3214.96</v>
      </c>
      <c r="H31" s="40" t="s">
        <v>5</v>
      </c>
      <c r="I31" s="44">
        <v>4</v>
      </c>
      <c r="J31" s="36">
        <v>28.8</v>
      </c>
      <c r="K31" s="15">
        <f t="shared" si="1"/>
        <v>115.2</v>
      </c>
      <c r="L31" s="17">
        <v>1382.4</v>
      </c>
    </row>
    <row r="32" spans="1:12" ht="15">
      <c r="A32" s="6" t="s">
        <v>44</v>
      </c>
      <c r="B32" s="41" t="s">
        <v>46</v>
      </c>
      <c r="C32" s="9"/>
      <c r="D32" s="42">
        <v>48</v>
      </c>
      <c r="E32" s="33">
        <v>70.58</v>
      </c>
      <c r="F32" s="10">
        <f t="shared" si="3"/>
        <v>3387.84</v>
      </c>
      <c r="G32" s="9"/>
      <c r="H32" s="42" t="s">
        <v>26</v>
      </c>
      <c r="I32" s="42">
        <v>48</v>
      </c>
      <c r="J32" s="33">
        <v>28.8</v>
      </c>
      <c r="K32" s="10">
        <f t="shared" si="1"/>
        <v>1382.4</v>
      </c>
      <c r="L32" s="11"/>
    </row>
    <row r="33" spans="1:12" ht="15">
      <c r="A33" s="45" t="s">
        <v>45</v>
      </c>
      <c r="B33" s="39" t="s">
        <v>43</v>
      </c>
      <c r="C33" s="20"/>
      <c r="D33" s="40">
        <v>32</v>
      </c>
      <c r="E33" s="34">
        <v>70.58</v>
      </c>
      <c r="F33" s="21">
        <f t="shared" si="3"/>
        <v>2258.56</v>
      </c>
      <c r="G33" s="20"/>
      <c r="H33" s="40" t="s">
        <v>26</v>
      </c>
      <c r="I33" s="40">
        <v>32</v>
      </c>
      <c r="J33" s="34">
        <v>28.8</v>
      </c>
      <c r="K33" s="34">
        <f t="shared" si="1"/>
        <v>921.6</v>
      </c>
      <c r="L33" s="29"/>
    </row>
    <row r="34" spans="1:12" ht="15">
      <c r="A34" s="19"/>
      <c r="B34" s="39" t="s">
        <v>13</v>
      </c>
      <c r="C34" s="20"/>
      <c r="D34" s="40">
        <v>16</v>
      </c>
      <c r="E34" s="34">
        <v>80.37</v>
      </c>
      <c r="F34" s="21">
        <f t="shared" si="3"/>
        <v>1285.92</v>
      </c>
      <c r="G34" s="20"/>
      <c r="H34" s="40" t="s">
        <v>5</v>
      </c>
      <c r="I34" s="40">
        <v>16</v>
      </c>
      <c r="J34" s="34">
        <v>28.8</v>
      </c>
      <c r="K34" s="34">
        <f t="shared" si="1"/>
        <v>460.8</v>
      </c>
      <c r="L34" s="29"/>
    </row>
    <row r="35" spans="1:12" ht="15">
      <c r="A35" s="12"/>
      <c r="B35" s="43" t="s">
        <v>14</v>
      </c>
      <c r="C35" s="14"/>
      <c r="D35" s="44">
        <v>16</v>
      </c>
      <c r="E35" s="36">
        <v>17.57</v>
      </c>
      <c r="F35" s="15">
        <f t="shared" si="3"/>
        <v>281.12</v>
      </c>
      <c r="G35" s="16">
        <v>7213.44</v>
      </c>
      <c r="H35" s="14" t="s">
        <v>5</v>
      </c>
      <c r="I35" s="44">
        <v>16</v>
      </c>
      <c r="J35" s="36">
        <v>28.8</v>
      </c>
      <c r="K35" s="36">
        <f t="shared" si="1"/>
        <v>460.8</v>
      </c>
      <c r="L35" s="17">
        <v>3225.6</v>
      </c>
    </row>
    <row r="36" spans="1:12" ht="15">
      <c r="A36" s="20"/>
      <c r="B36" s="39"/>
      <c r="C36" s="20"/>
      <c r="D36" s="40"/>
      <c r="E36" s="34"/>
      <c r="F36" s="21"/>
      <c r="G36" s="28"/>
      <c r="H36" s="20"/>
      <c r="I36" s="40"/>
      <c r="J36" s="34"/>
      <c r="K36" s="34"/>
      <c r="L36" s="28"/>
    </row>
    <row r="37" spans="1:12" ht="15">
      <c r="A37" s="20"/>
      <c r="B37" s="39"/>
      <c r="C37" s="20"/>
      <c r="D37" s="40"/>
      <c r="E37" s="34"/>
      <c r="F37" s="21"/>
      <c r="G37" s="28"/>
      <c r="H37" s="20"/>
      <c r="I37" s="40"/>
      <c r="J37" s="34"/>
      <c r="K37" s="34"/>
      <c r="L37" s="28"/>
    </row>
    <row r="38" spans="1:12" ht="15">
      <c r="A38" s="20"/>
      <c r="B38" s="39"/>
      <c r="C38" s="20"/>
      <c r="D38" s="40"/>
      <c r="E38" s="34"/>
      <c r="F38" s="21"/>
      <c r="G38" s="28"/>
      <c r="H38" s="20"/>
      <c r="I38" s="40"/>
      <c r="J38" s="34"/>
      <c r="K38" s="34"/>
      <c r="L38" s="28"/>
    </row>
    <row r="39" spans="1:12" ht="15">
      <c r="A39" s="6" t="s">
        <v>52</v>
      </c>
      <c r="B39" s="41" t="s">
        <v>42</v>
      </c>
      <c r="C39" s="9"/>
      <c r="D39" s="42">
        <v>8</v>
      </c>
      <c r="E39" s="33">
        <v>70.58</v>
      </c>
      <c r="F39" s="10">
        <f t="shared" si="3"/>
        <v>564.64</v>
      </c>
      <c r="G39" s="9"/>
      <c r="H39" s="42" t="s">
        <v>5</v>
      </c>
      <c r="I39" s="42">
        <v>8</v>
      </c>
      <c r="J39" s="33">
        <v>28.8</v>
      </c>
      <c r="K39" s="10">
        <f>I39*J39</f>
        <v>230.4</v>
      </c>
      <c r="L39" s="11"/>
    </row>
    <row r="40" spans="1:12" ht="15">
      <c r="A40" s="19"/>
      <c r="B40" s="27" t="s">
        <v>13</v>
      </c>
      <c r="C40" s="20"/>
      <c r="D40" s="40">
        <v>4</v>
      </c>
      <c r="E40" s="21">
        <v>80.37</v>
      </c>
      <c r="F40" s="21">
        <f t="shared" si="3"/>
        <v>321.48</v>
      </c>
      <c r="G40" s="20"/>
      <c r="H40" s="40" t="s">
        <v>5</v>
      </c>
      <c r="I40" s="40">
        <v>4</v>
      </c>
      <c r="J40" s="34">
        <v>28.8</v>
      </c>
      <c r="K40" s="21">
        <f aca="true" t="shared" si="4" ref="K40:K45">I40*J40</f>
        <v>115.2</v>
      </c>
      <c r="L40" s="29"/>
    </row>
    <row r="41" spans="1:12" ht="15">
      <c r="A41" s="19"/>
      <c r="B41" s="27" t="s">
        <v>14</v>
      </c>
      <c r="C41" s="20"/>
      <c r="D41" s="40">
        <v>4</v>
      </c>
      <c r="E41" s="21">
        <v>17.57</v>
      </c>
      <c r="F41" s="21">
        <f t="shared" si="3"/>
        <v>70.28</v>
      </c>
      <c r="G41" s="20"/>
      <c r="H41" s="40" t="s">
        <v>5</v>
      </c>
      <c r="I41" s="40">
        <v>4</v>
      </c>
      <c r="J41" s="34">
        <v>28.8</v>
      </c>
      <c r="K41" s="21">
        <f t="shared" si="4"/>
        <v>115.2</v>
      </c>
      <c r="L41" s="29"/>
    </row>
    <row r="42" spans="1:12" ht="15">
      <c r="A42" s="12"/>
      <c r="B42" s="14" t="s">
        <v>15</v>
      </c>
      <c r="C42" s="14"/>
      <c r="D42" s="44">
        <v>4</v>
      </c>
      <c r="E42" s="15">
        <v>23.25</v>
      </c>
      <c r="F42" s="15">
        <f t="shared" si="3"/>
        <v>93</v>
      </c>
      <c r="G42" s="16">
        <v>1049.4</v>
      </c>
      <c r="H42" s="44" t="s">
        <v>5</v>
      </c>
      <c r="I42" s="44">
        <v>4</v>
      </c>
      <c r="J42" s="36">
        <v>28.8</v>
      </c>
      <c r="K42" s="15">
        <f t="shared" si="4"/>
        <v>115.2</v>
      </c>
      <c r="L42" s="17">
        <v>576</v>
      </c>
    </row>
    <row r="43" spans="1:12" ht="15">
      <c r="A43" s="6" t="s">
        <v>60</v>
      </c>
      <c r="B43" s="41" t="s">
        <v>61</v>
      </c>
      <c r="C43" s="9"/>
      <c r="D43" s="42">
        <v>32</v>
      </c>
      <c r="E43" s="33">
        <v>70.58</v>
      </c>
      <c r="F43" s="33">
        <f t="shared" si="3"/>
        <v>2258.56</v>
      </c>
      <c r="G43" s="9"/>
      <c r="H43" s="42" t="s">
        <v>23</v>
      </c>
      <c r="I43" s="42">
        <v>32</v>
      </c>
      <c r="J43" s="33">
        <v>28.8</v>
      </c>
      <c r="K43" s="33">
        <f t="shared" si="4"/>
        <v>921.6</v>
      </c>
      <c r="L43" s="11"/>
    </row>
    <row r="44" spans="1:12" ht="15">
      <c r="A44" s="12"/>
      <c r="B44" s="43" t="s">
        <v>15</v>
      </c>
      <c r="C44" s="14"/>
      <c r="D44" s="44">
        <v>8</v>
      </c>
      <c r="E44" s="36">
        <v>23.25</v>
      </c>
      <c r="F44" s="36">
        <f t="shared" si="3"/>
        <v>186</v>
      </c>
      <c r="G44" s="16">
        <v>2444.56</v>
      </c>
      <c r="H44" s="44" t="s">
        <v>5</v>
      </c>
      <c r="I44" s="44">
        <v>8</v>
      </c>
      <c r="J44" s="36">
        <v>28.8</v>
      </c>
      <c r="K44" s="36">
        <f t="shared" si="4"/>
        <v>230.4</v>
      </c>
      <c r="L44" s="17">
        <v>1152</v>
      </c>
    </row>
    <row r="45" spans="1:12" ht="15">
      <c r="A45" s="6" t="s">
        <v>62</v>
      </c>
      <c r="B45" s="25" t="s">
        <v>13</v>
      </c>
      <c r="C45" s="9"/>
      <c r="D45" s="42">
        <v>8</v>
      </c>
      <c r="E45" s="33">
        <v>80.37</v>
      </c>
      <c r="F45" s="10">
        <f t="shared" si="3"/>
        <v>642.96</v>
      </c>
      <c r="G45" s="9"/>
      <c r="H45" s="42" t="s">
        <v>20</v>
      </c>
      <c r="I45" s="42">
        <v>24</v>
      </c>
      <c r="J45" s="33">
        <v>28.8</v>
      </c>
      <c r="K45" s="10">
        <f t="shared" si="4"/>
        <v>691.2</v>
      </c>
      <c r="L45" s="11"/>
    </row>
    <row r="46" spans="1:12" ht="15">
      <c r="A46" s="12"/>
      <c r="B46" s="35" t="s">
        <v>14</v>
      </c>
      <c r="C46" s="14"/>
      <c r="D46" s="44">
        <v>8</v>
      </c>
      <c r="E46" s="36">
        <v>17.57</v>
      </c>
      <c r="F46" s="15">
        <f t="shared" si="3"/>
        <v>140.56</v>
      </c>
      <c r="G46" s="16">
        <v>783.52</v>
      </c>
      <c r="H46" s="14"/>
      <c r="I46" s="14"/>
      <c r="J46" s="14"/>
      <c r="K46" s="14"/>
      <c r="L46" s="17">
        <v>691.2</v>
      </c>
    </row>
    <row r="47" spans="6:12" ht="15">
      <c r="F47" s="2"/>
      <c r="G47" s="4"/>
      <c r="L47" s="4"/>
    </row>
    <row r="48" spans="6:12" ht="15">
      <c r="F48" s="2"/>
      <c r="G48" s="4"/>
      <c r="L48" s="4"/>
    </row>
    <row r="49" spans="1:12" ht="15">
      <c r="A49" s="6" t="s">
        <v>78</v>
      </c>
      <c r="B49" s="41" t="s">
        <v>64</v>
      </c>
      <c r="C49" s="9"/>
      <c r="D49" s="9">
        <v>42</v>
      </c>
      <c r="E49" s="33">
        <v>79.33</v>
      </c>
      <c r="F49" s="10">
        <f>D49*E49</f>
        <v>3331.86</v>
      </c>
      <c r="G49" s="9"/>
      <c r="H49" s="9" t="s">
        <v>5</v>
      </c>
      <c r="I49" s="9">
        <v>42</v>
      </c>
      <c r="J49" s="33">
        <v>28.8</v>
      </c>
      <c r="K49" s="10">
        <f>I49*J49</f>
        <v>1209.6000000000001</v>
      </c>
      <c r="L49" s="11"/>
    </row>
    <row r="50" spans="1:12" ht="15">
      <c r="A50" s="19"/>
      <c r="B50" s="39" t="s">
        <v>65</v>
      </c>
      <c r="C50" s="20"/>
      <c r="D50" s="20">
        <v>4</v>
      </c>
      <c r="E50" s="34">
        <v>60.33</v>
      </c>
      <c r="F50" s="21">
        <f>D50*E50</f>
        <v>241.32</v>
      </c>
      <c r="G50" s="20"/>
      <c r="H50" s="20" t="s">
        <v>5</v>
      </c>
      <c r="I50" s="20">
        <v>4</v>
      </c>
      <c r="J50" s="34">
        <v>28.8</v>
      </c>
      <c r="K50" s="21">
        <f>I50*J50</f>
        <v>115.2</v>
      </c>
      <c r="L50" s="29"/>
    </row>
    <row r="51" spans="1:12" ht="15">
      <c r="A51" s="19"/>
      <c r="B51" s="39" t="s">
        <v>14</v>
      </c>
      <c r="C51" s="20"/>
      <c r="D51" s="20">
        <v>4</v>
      </c>
      <c r="E51" s="34">
        <v>17.57</v>
      </c>
      <c r="F51" s="21">
        <f>D51*E51</f>
        <v>70.28</v>
      </c>
      <c r="G51" s="20"/>
      <c r="H51" s="20" t="s">
        <v>5</v>
      </c>
      <c r="I51" s="20">
        <v>4</v>
      </c>
      <c r="J51" s="34">
        <v>28.8</v>
      </c>
      <c r="K51" s="21">
        <f>I51*J51</f>
        <v>115.2</v>
      </c>
      <c r="L51" s="29"/>
    </row>
    <row r="52" spans="1:12" ht="15">
      <c r="A52" s="19"/>
      <c r="B52" s="39" t="s">
        <v>66</v>
      </c>
      <c r="C52" s="20"/>
      <c r="D52" s="40">
        <v>48</v>
      </c>
      <c r="E52" s="34">
        <v>70.58</v>
      </c>
      <c r="F52" s="21">
        <f>D52*E52</f>
        <v>3387.84</v>
      </c>
      <c r="G52" s="20"/>
      <c r="H52" s="40" t="s">
        <v>20</v>
      </c>
      <c r="I52" s="40">
        <v>48</v>
      </c>
      <c r="J52" s="34">
        <v>28.8</v>
      </c>
      <c r="K52" s="34">
        <f>I52*J52</f>
        <v>1382.4</v>
      </c>
      <c r="L52" s="29"/>
    </row>
    <row r="53" spans="1:12" ht="15">
      <c r="A53" s="19"/>
      <c r="B53" s="39" t="s">
        <v>67</v>
      </c>
      <c r="C53" s="20"/>
      <c r="D53" s="40">
        <v>8</v>
      </c>
      <c r="E53" s="34">
        <v>25.06</v>
      </c>
      <c r="F53" s="34">
        <f>D53*E53</f>
        <v>200.48</v>
      </c>
      <c r="G53" s="28">
        <v>7231.78</v>
      </c>
      <c r="H53" s="40" t="s">
        <v>23</v>
      </c>
      <c r="I53" s="40">
        <v>32</v>
      </c>
      <c r="J53" s="34">
        <v>28.8</v>
      </c>
      <c r="K53" s="34">
        <f>I53*J53</f>
        <v>921.6</v>
      </c>
      <c r="L53" s="56">
        <v>3744</v>
      </c>
    </row>
    <row r="54" spans="1:12" ht="15">
      <c r="A54" s="6" t="s">
        <v>71</v>
      </c>
      <c r="B54" s="41" t="s">
        <v>72</v>
      </c>
      <c r="C54" s="9"/>
      <c r="D54" s="42">
        <v>48</v>
      </c>
      <c r="E54" s="33">
        <v>70.58</v>
      </c>
      <c r="F54" s="10">
        <f aca="true" t="shared" si="5" ref="F54:F62">D54*E54</f>
        <v>3387.84</v>
      </c>
      <c r="G54" s="10"/>
      <c r="H54" s="42" t="s">
        <v>20</v>
      </c>
      <c r="I54" s="42">
        <v>48</v>
      </c>
      <c r="J54" s="33">
        <v>28.8</v>
      </c>
      <c r="K54" s="10">
        <f aca="true" t="shared" si="6" ref="K54:K62">I54*J54</f>
        <v>1382.4</v>
      </c>
      <c r="L54" s="18"/>
    </row>
    <row r="55" spans="1:12" ht="15">
      <c r="A55" s="19"/>
      <c r="B55" s="39" t="s">
        <v>73</v>
      </c>
      <c r="C55" s="20"/>
      <c r="D55" s="40">
        <v>192</v>
      </c>
      <c r="E55" s="34">
        <v>70.58</v>
      </c>
      <c r="F55" s="21">
        <f t="shared" si="5"/>
        <v>13551.36</v>
      </c>
      <c r="G55" s="21"/>
      <c r="H55" s="40" t="s">
        <v>33</v>
      </c>
      <c r="I55" s="40">
        <v>192</v>
      </c>
      <c r="J55" s="34">
        <v>28.8</v>
      </c>
      <c r="K55" s="21">
        <f t="shared" si="6"/>
        <v>5529.6</v>
      </c>
      <c r="L55" s="22"/>
    </row>
    <row r="56" spans="1:12" ht="15">
      <c r="A56" s="19"/>
      <c r="B56" s="39" t="s">
        <v>100</v>
      </c>
      <c r="C56" s="20"/>
      <c r="D56" s="40">
        <v>32</v>
      </c>
      <c r="E56" s="34">
        <v>68</v>
      </c>
      <c r="F56" s="21">
        <f t="shared" si="5"/>
        <v>2176</v>
      </c>
      <c r="G56" s="21"/>
      <c r="H56" s="40" t="s">
        <v>5</v>
      </c>
      <c r="I56" s="40">
        <v>32</v>
      </c>
      <c r="J56" s="34">
        <v>28.8</v>
      </c>
      <c r="K56" s="21">
        <f t="shared" si="6"/>
        <v>921.6</v>
      </c>
      <c r="L56" s="22"/>
    </row>
    <row r="57" spans="1:12" ht="15">
      <c r="A57" s="19"/>
      <c r="B57" s="39" t="s">
        <v>101</v>
      </c>
      <c r="C57" s="20"/>
      <c r="D57" s="40">
        <v>32</v>
      </c>
      <c r="E57" s="34">
        <v>17.57</v>
      </c>
      <c r="F57" s="21">
        <f t="shared" si="5"/>
        <v>562.24</v>
      </c>
      <c r="G57" s="21"/>
      <c r="H57" s="40" t="s">
        <v>5</v>
      </c>
      <c r="I57" s="40">
        <v>32</v>
      </c>
      <c r="J57" s="34">
        <v>28.8</v>
      </c>
      <c r="K57" s="21">
        <f t="shared" si="6"/>
        <v>921.6</v>
      </c>
      <c r="L57" s="22"/>
    </row>
    <row r="58" spans="1:12" ht="15">
      <c r="A58" s="19"/>
      <c r="B58" s="39" t="s">
        <v>76</v>
      </c>
      <c r="C58" s="20"/>
      <c r="D58" s="40">
        <v>24</v>
      </c>
      <c r="E58" s="34">
        <v>70.58</v>
      </c>
      <c r="F58" s="21">
        <f t="shared" si="5"/>
        <v>1693.92</v>
      </c>
      <c r="G58" s="21"/>
      <c r="H58" s="40" t="s">
        <v>20</v>
      </c>
      <c r="I58" s="40">
        <v>24</v>
      </c>
      <c r="J58" s="34">
        <v>28.8</v>
      </c>
      <c r="K58" s="21">
        <f t="shared" si="6"/>
        <v>691.2</v>
      </c>
      <c r="L58" s="22"/>
    </row>
    <row r="59" spans="1:12" ht="15">
      <c r="A59" s="19"/>
      <c r="B59" s="39" t="s">
        <v>64</v>
      </c>
      <c r="C59" s="20"/>
      <c r="D59" s="40">
        <v>4</v>
      </c>
      <c r="E59" s="34">
        <v>79.33</v>
      </c>
      <c r="F59" s="21">
        <f t="shared" si="5"/>
        <v>317.32</v>
      </c>
      <c r="G59" s="21"/>
      <c r="H59" s="40" t="s">
        <v>5</v>
      </c>
      <c r="I59" s="40">
        <v>4</v>
      </c>
      <c r="J59" s="34">
        <v>28.8</v>
      </c>
      <c r="K59" s="21">
        <f t="shared" si="6"/>
        <v>115.2</v>
      </c>
      <c r="L59" s="22"/>
    </row>
    <row r="60" spans="1:12" ht="15">
      <c r="A60" s="19"/>
      <c r="B60" s="39" t="s">
        <v>65</v>
      </c>
      <c r="C60" s="20"/>
      <c r="D60" s="40">
        <v>4</v>
      </c>
      <c r="E60" s="34">
        <v>60.33</v>
      </c>
      <c r="F60" s="21">
        <f t="shared" si="5"/>
        <v>241.32</v>
      </c>
      <c r="G60" s="21"/>
      <c r="H60" s="40" t="s">
        <v>5</v>
      </c>
      <c r="I60" s="40">
        <v>4</v>
      </c>
      <c r="J60" s="34">
        <v>28.8</v>
      </c>
      <c r="K60" s="21">
        <f t="shared" si="6"/>
        <v>115.2</v>
      </c>
      <c r="L60" s="22"/>
    </row>
    <row r="61" spans="1:12" ht="15">
      <c r="A61" s="19"/>
      <c r="B61" s="39" t="s">
        <v>14</v>
      </c>
      <c r="C61" s="20"/>
      <c r="D61" s="40">
        <v>4</v>
      </c>
      <c r="E61" s="34">
        <v>17.57</v>
      </c>
      <c r="F61" s="21">
        <f t="shared" si="5"/>
        <v>70.28</v>
      </c>
      <c r="G61" s="21"/>
      <c r="H61" s="40" t="s">
        <v>5</v>
      </c>
      <c r="I61" s="40">
        <v>4</v>
      </c>
      <c r="J61" s="34">
        <v>28.8</v>
      </c>
      <c r="K61" s="21">
        <f t="shared" si="6"/>
        <v>115.2</v>
      </c>
      <c r="L61" s="22"/>
    </row>
    <row r="62" spans="1:12" ht="15">
      <c r="A62" s="12"/>
      <c r="B62" s="14" t="s">
        <v>74</v>
      </c>
      <c r="C62" s="14"/>
      <c r="D62" s="14">
        <v>64</v>
      </c>
      <c r="E62" s="36">
        <v>70.58</v>
      </c>
      <c r="F62" s="15">
        <f t="shared" si="5"/>
        <v>4517.12</v>
      </c>
      <c r="G62" s="16">
        <v>26517.4</v>
      </c>
      <c r="H62" s="44" t="s">
        <v>23</v>
      </c>
      <c r="I62" s="44">
        <v>64</v>
      </c>
      <c r="J62" s="36">
        <v>28.8</v>
      </c>
      <c r="K62" s="15">
        <f t="shared" si="6"/>
        <v>1843.2</v>
      </c>
      <c r="L62" s="17">
        <v>11635.2</v>
      </c>
    </row>
    <row r="63" spans="6:11" ht="15">
      <c r="F63" s="2"/>
      <c r="K63" s="2"/>
    </row>
    <row r="65" spans="1:12" ht="15">
      <c r="A65" s="6" t="s">
        <v>77</v>
      </c>
      <c r="B65" s="9" t="s">
        <v>79</v>
      </c>
      <c r="C65" s="9" t="s">
        <v>80</v>
      </c>
      <c r="D65" s="9">
        <v>24</v>
      </c>
      <c r="E65" s="33">
        <v>36.21</v>
      </c>
      <c r="F65" s="10">
        <f>D65*E65</f>
        <v>869.04</v>
      </c>
      <c r="G65" s="9"/>
      <c r="H65" s="9" t="s">
        <v>5</v>
      </c>
      <c r="I65" s="9">
        <v>24</v>
      </c>
      <c r="J65" s="33">
        <v>28.8</v>
      </c>
      <c r="K65" s="10">
        <f>I65*J65</f>
        <v>691.2</v>
      </c>
      <c r="L65" s="11"/>
    </row>
    <row r="66" spans="1:12" ht="15">
      <c r="A66" s="19"/>
      <c r="B66" s="20" t="s">
        <v>83</v>
      </c>
      <c r="C66" s="20" t="s">
        <v>81</v>
      </c>
      <c r="D66" s="20">
        <v>32</v>
      </c>
      <c r="E66" s="34">
        <v>70.58</v>
      </c>
      <c r="F66" s="21">
        <f>D66*E66</f>
        <v>2258.56</v>
      </c>
      <c r="G66" s="20"/>
      <c r="H66" s="20" t="s">
        <v>23</v>
      </c>
      <c r="I66" s="20">
        <v>64</v>
      </c>
      <c r="J66" s="34">
        <v>28.8</v>
      </c>
      <c r="K66" s="21">
        <f>I66*J66</f>
        <v>1843.2</v>
      </c>
      <c r="L66" s="29"/>
    </row>
    <row r="67" spans="1:12" ht="15">
      <c r="A67" s="12"/>
      <c r="B67" s="14" t="s">
        <v>82</v>
      </c>
      <c r="C67" s="14" t="s">
        <v>81</v>
      </c>
      <c r="D67" s="14">
        <v>32</v>
      </c>
      <c r="E67" s="36">
        <v>20.28</v>
      </c>
      <c r="F67" s="15">
        <f>D67*E67</f>
        <v>648.96</v>
      </c>
      <c r="G67" s="16">
        <v>3776.56</v>
      </c>
      <c r="H67" s="14" t="s">
        <v>20</v>
      </c>
      <c r="I67" s="14">
        <v>48</v>
      </c>
      <c r="J67" s="36">
        <v>28.8</v>
      </c>
      <c r="K67" s="15">
        <f>I67*J67</f>
        <v>1382.4</v>
      </c>
      <c r="L67" s="17">
        <v>3916.8</v>
      </c>
    </row>
    <row r="68" spans="1:12" ht="15">
      <c r="A68" s="20"/>
      <c r="B68" s="20"/>
      <c r="C68" s="20"/>
      <c r="D68" s="20"/>
      <c r="E68" s="34"/>
      <c r="F68" s="21"/>
      <c r="G68" s="28"/>
      <c r="H68" s="20"/>
      <c r="I68" s="20"/>
      <c r="J68" s="34"/>
      <c r="K68" s="21"/>
      <c r="L68" s="28"/>
    </row>
    <row r="69" spans="1:12" ht="15">
      <c r="A69" s="20"/>
      <c r="B69" s="20"/>
      <c r="C69" s="20"/>
      <c r="D69" s="20"/>
      <c r="E69" s="34"/>
      <c r="F69" s="21"/>
      <c r="G69" s="28"/>
      <c r="H69" s="20"/>
      <c r="I69" s="20"/>
      <c r="J69" s="34"/>
      <c r="K69" s="21"/>
      <c r="L69" s="28"/>
    </row>
    <row r="70" spans="1:12" ht="15">
      <c r="A70" s="20"/>
      <c r="B70" s="20"/>
      <c r="C70" s="20"/>
      <c r="D70" s="20"/>
      <c r="E70" s="34"/>
      <c r="F70" s="21"/>
      <c r="G70" s="28"/>
      <c r="H70" s="20"/>
      <c r="I70" s="20"/>
      <c r="J70" s="34"/>
      <c r="K70" s="21"/>
      <c r="L70" s="28"/>
    </row>
    <row r="71" spans="1:12" ht="15">
      <c r="A71" s="20"/>
      <c r="B71" s="20"/>
      <c r="C71" s="20"/>
      <c r="D71" s="20"/>
      <c r="E71" s="34"/>
      <c r="F71" s="21"/>
      <c r="G71" s="28"/>
      <c r="H71" s="20"/>
      <c r="I71" s="20"/>
      <c r="J71" s="34"/>
      <c r="K71" s="21"/>
      <c r="L71" s="28"/>
    </row>
    <row r="72" spans="1:12" ht="15">
      <c r="A72" s="20"/>
      <c r="B72" s="20"/>
      <c r="C72" s="20"/>
      <c r="D72" s="20"/>
      <c r="E72" s="34"/>
      <c r="F72" s="21"/>
      <c r="G72" s="28"/>
      <c r="H72" s="20"/>
      <c r="I72" s="20"/>
      <c r="J72" s="34"/>
      <c r="K72" s="21"/>
      <c r="L72" s="28"/>
    </row>
    <row r="73" spans="1:12" ht="15">
      <c r="A73" s="20"/>
      <c r="B73" s="20"/>
      <c r="C73" s="20"/>
      <c r="D73" s="20"/>
      <c r="E73" s="34"/>
      <c r="F73" s="21"/>
      <c r="G73" s="28"/>
      <c r="H73" s="20"/>
      <c r="I73" s="20"/>
      <c r="J73" s="34"/>
      <c r="K73" s="21"/>
      <c r="L73" s="28"/>
    </row>
    <row r="74" spans="1:12" ht="15">
      <c r="A74" s="20"/>
      <c r="B74" s="20"/>
      <c r="C74" s="20"/>
      <c r="D74" s="20"/>
      <c r="E74" s="34"/>
      <c r="F74" s="21"/>
      <c r="G74" s="28"/>
      <c r="H74" s="20"/>
      <c r="I74" s="20"/>
      <c r="J74" s="34"/>
      <c r="K74" s="21"/>
      <c r="L74" s="28"/>
    </row>
    <row r="75" spans="1:12" ht="15">
      <c r="A75" s="20"/>
      <c r="B75" s="20"/>
      <c r="C75" s="20"/>
      <c r="D75" s="20"/>
      <c r="E75" s="34"/>
      <c r="F75" s="21"/>
      <c r="G75" s="28"/>
      <c r="H75" s="20"/>
      <c r="I75" s="20"/>
      <c r="J75" s="34"/>
      <c r="K75" s="21"/>
      <c r="L75" s="28"/>
    </row>
    <row r="76" spans="1:12" ht="15">
      <c r="A76" s="20"/>
      <c r="B76" s="20"/>
      <c r="C76" s="20"/>
      <c r="D76" s="20"/>
      <c r="E76" s="34"/>
      <c r="F76" s="21"/>
      <c r="G76" s="28"/>
      <c r="H76" s="20"/>
      <c r="I76" s="20"/>
      <c r="J76" s="34"/>
      <c r="K76" s="21"/>
      <c r="L76" s="28"/>
    </row>
    <row r="77" spans="1:12" ht="15">
      <c r="A77" s="20"/>
      <c r="B77" s="20"/>
      <c r="C77" s="20"/>
      <c r="D77" s="20"/>
      <c r="E77" s="34"/>
      <c r="F77" s="21"/>
      <c r="G77" s="28"/>
      <c r="H77" s="20"/>
      <c r="I77" s="20"/>
      <c r="J77" s="34"/>
      <c r="K77" s="21"/>
      <c r="L77" s="28"/>
    </row>
    <row r="78" spans="1:12" ht="15">
      <c r="A78" s="37" t="s">
        <v>84</v>
      </c>
      <c r="B78" s="47" t="s">
        <v>64</v>
      </c>
      <c r="C78" s="47"/>
      <c r="D78" s="47">
        <v>4</v>
      </c>
      <c r="E78" s="54">
        <v>79.33</v>
      </c>
      <c r="F78" s="48">
        <f aca="true" t="shared" si="7" ref="F78:F93">D78*E78</f>
        <v>317.32</v>
      </c>
      <c r="G78" s="49">
        <v>317.32</v>
      </c>
      <c r="H78" s="47" t="s">
        <v>5</v>
      </c>
      <c r="I78" s="47">
        <v>4</v>
      </c>
      <c r="J78" s="54">
        <v>28.8</v>
      </c>
      <c r="K78" s="48">
        <f aca="true" t="shared" si="8" ref="K78:K97">I78*J78</f>
        <v>115.2</v>
      </c>
      <c r="L78" s="38">
        <v>115.2</v>
      </c>
    </row>
    <row r="79" spans="1:12" ht="15">
      <c r="A79" s="6" t="s">
        <v>85</v>
      </c>
      <c r="B79" s="42" t="s">
        <v>75</v>
      </c>
      <c r="C79" s="9"/>
      <c r="D79" s="42">
        <v>5</v>
      </c>
      <c r="E79" s="33">
        <v>68</v>
      </c>
      <c r="F79" s="10">
        <f t="shared" si="7"/>
        <v>340</v>
      </c>
      <c r="G79" s="9"/>
      <c r="H79" s="42" t="s">
        <v>5</v>
      </c>
      <c r="I79" s="42">
        <v>5</v>
      </c>
      <c r="J79" s="33">
        <v>28.8</v>
      </c>
      <c r="K79" s="33">
        <f t="shared" si="8"/>
        <v>144</v>
      </c>
      <c r="L79" s="11"/>
    </row>
    <row r="80" spans="1:12" ht="15">
      <c r="A80" s="19"/>
      <c r="B80" s="40" t="s">
        <v>57</v>
      </c>
      <c r="C80" s="20" t="s">
        <v>102</v>
      </c>
      <c r="D80" s="20">
        <v>10</v>
      </c>
      <c r="E80" s="34">
        <v>70.58</v>
      </c>
      <c r="F80" s="21">
        <f t="shared" si="7"/>
        <v>705.8</v>
      </c>
      <c r="G80" s="20"/>
      <c r="H80" s="40" t="s">
        <v>26</v>
      </c>
      <c r="I80" s="40">
        <v>10</v>
      </c>
      <c r="J80" s="34">
        <v>28.8</v>
      </c>
      <c r="K80" s="34">
        <f t="shared" si="8"/>
        <v>288</v>
      </c>
      <c r="L80" s="29"/>
    </row>
    <row r="81" spans="1:12" ht="15">
      <c r="A81" s="19"/>
      <c r="B81" s="40" t="s">
        <v>15</v>
      </c>
      <c r="C81" s="20"/>
      <c r="D81" s="20">
        <v>5</v>
      </c>
      <c r="E81" s="34">
        <v>23.25</v>
      </c>
      <c r="F81" s="21">
        <f t="shared" si="7"/>
        <v>116.25</v>
      </c>
      <c r="G81" s="20"/>
      <c r="H81" s="40" t="s">
        <v>5</v>
      </c>
      <c r="I81" s="40">
        <v>5</v>
      </c>
      <c r="J81" s="34">
        <v>28.8</v>
      </c>
      <c r="K81" s="34">
        <f t="shared" si="8"/>
        <v>144</v>
      </c>
      <c r="L81" s="29"/>
    </row>
    <row r="82" spans="1:12" ht="15">
      <c r="A82" s="19"/>
      <c r="B82" s="40" t="s">
        <v>65</v>
      </c>
      <c r="C82" s="20"/>
      <c r="D82" s="20">
        <v>4</v>
      </c>
      <c r="E82" s="34">
        <v>60.33</v>
      </c>
      <c r="F82" s="21">
        <f t="shared" si="7"/>
        <v>241.32</v>
      </c>
      <c r="G82" s="20"/>
      <c r="H82" s="40" t="s">
        <v>5</v>
      </c>
      <c r="I82" s="40">
        <v>4</v>
      </c>
      <c r="J82" s="34">
        <v>28.8</v>
      </c>
      <c r="K82" s="34">
        <f t="shared" si="8"/>
        <v>115.2</v>
      </c>
      <c r="L82" s="29"/>
    </row>
    <row r="83" spans="1:12" ht="15">
      <c r="A83" s="12"/>
      <c r="B83" s="44" t="s">
        <v>83</v>
      </c>
      <c r="C83" s="14"/>
      <c r="D83" s="14">
        <v>4</v>
      </c>
      <c r="E83" s="36">
        <v>70.58</v>
      </c>
      <c r="F83" s="15">
        <f t="shared" si="7"/>
        <v>282.32</v>
      </c>
      <c r="G83" s="16">
        <v>1685.69</v>
      </c>
      <c r="H83" s="44" t="s">
        <v>5</v>
      </c>
      <c r="I83" s="44">
        <v>4</v>
      </c>
      <c r="J83" s="36">
        <v>28.8</v>
      </c>
      <c r="K83" s="36">
        <f t="shared" si="8"/>
        <v>115.2</v>
      </c>
      <c r="L83" s="17">
        <v>806.4</v>
      </c>
    </row>
    <row r="84" spans="1:12" ht="15">
      <c r="A84" s="6" t="s">
        <v>88</v>
      </c>
      <c r="B84" s="42" t="s">
        <v>64</v>
      </c>
      <c r="C84" s="9"/>
      <c r="D84" s="42">
        <v>12</v>
      </c>
      <c r="E84" s="33">
        <v>79.33</v>
      </c>
      <c r="F84" s="10">
        <f t="shared" si="7"/>
        <v>951.96</v>
      </c>
      <c r="G84" s="9"/>
      <c r="H84" s="42" t="s">
        <v>5</v>
      </c>
      <c r="I84" s="42">
        <v>12</v>
      </c>
      <c r="J84" s="33">
        <v>28.8</v>
      </c>
      <c r="K84" s="10">
        <f t="shared" si="8"/>
        <v>345.6</v>
      </c>
      <c r="L84" s="11"/>
    </row>
    <row r="85" spans="1:12" ht="15">
      <c r="A85" s="19"/>
      <c r="B85" s="40" t="s">
        <v>65</v>
      </c>
      <c r="C85" s="20"/>
      <c r="D85" s="40">
        <v>12</v>
      </c>
      <c r="E85" s="34">
        <v>60.33</v>
      </c>
      <c r="F85" s="21">
        <f t="shared" si="7"/>
        <v>723.96</v>
      </c>
      <c r="G85" s="20"/>
      <c r="H85" s="40" t="s">
        <v>5</v>
      </c>
      <c r="I85" s="40">
        <v>12</v>
      </c>
      <c r="J85" s="34">
        <v>28.8</v>
      </c>
      <c r="K85" s="21">
        <f t="shared" si="8"/>
        <v>345.6</v>
      </c>
      <c r="L85" s="29"/>
    </row>
    <row r="86" spans="1:12" ht="15">
      <c r="A86" s="12"/>
      <c r="B86" s="44" t="s">
        <v>14</v>
      </c>
      <c r="C86" s="14"/>
      <c r="D86" s="44">
        <v>12</v>
      </c>
      <c r="E86" s="36">
        <v>17.57</v>
      </c>
      <c r="F86" s="15">
        <f t="shared" si="7"/>
        <v>210.84</v>
      </c>
      <c r="G86" s="16">
        <v>1886.76</v>
      </c>
      <c r="H86" s="44" t="s">
        <v>5</v>
      </c>
      <c r="I86" s="44">
        <v>12</v>
      </c>
      <c r="J86" s="36">
        <v>28.8</v>
      </c>
      <c r="K86" s="15">
        <f t="shared" si="8"/>
        <v>345.6</v>
      </c>
      <c r="L86" s="17">
        <v>1036.8</v>
      </c>
    </row>
    <row r="87" spans="1:12" ht="15">
      <c r="A87" s="6" t="s">
        <v>89</v>
      </c>
      <c r="B87" s="42" t="s">
        <v>64</v>
      </c>
      <c r="C87" s="9"/>
      <c r="D87" s="42">
        <v>6</v>
      </c>
      <c r="E87" s="33">
        <v>79.33</v>
      </c>
      <c r="F87" s="10">
        <f t="shared" si="7"/>
        <v>475.98</v>
      </c>
      <c r="G87" s="9"/>
      <c r="H87" s="42" t="s">
        <v>5</v>
      </c>
      <c r="I87" s="42">
        <v>6</v>
      </c>
      <c r="J87" s="33">
        <v>28.8</v>
      </c>
      <c r="K87" s="10">
        <f t="shared" si="8"/>
        <v>172.8</v>
      </c>
      <c r="L87" s="11"/>
    </row>
    <row r="88" spans="1:12" ht="15">
      <c r="A88" s="45" t="s">
        <v>90</v>
      </c>
      <c r="B88" s="40" t="s">
        <v>83</v>
      </c>
      <c r="C88" s="20" t="s">
        <v>91</v>
      </c>
      <c r="D88" s="40">
        <v>96</v>
      </c>
      <c r="E88" s="34">
        <v>70.58</v>
      </c>
      <c r="F88" s="21">
        <f t="shared" si="7"/>
        <v>6775.68</v>
      </c>
      <c r="G88" s="20"/>
      <c r="H88" s="20"/>
      <c r="I88" s="20"/>
      <c r="J88" s="34">
        <v>28.8</v>
      </c>
      <c r="K88" s="21">
        <f t="shared" si="8"/>
        <v>0</v>
      </c>
      <c r="L88" s="29"/>
    </row>
    <row r="89" spans="1:12" ht="15">
      <c r="A89" s="19"/>
      <c r="B89" s="40" t="s">
        <v>56</v>
      </c>
      <c r="C89" s="20" t="s">
        <v>91</v>
      </c>
      <c r="D89" s="40">
        <v>96</v>
      </c>
      <c r="E89" s="34">
        <v>39.73</v>
      </c>
      <c r="F89" s="21">
        <f t="shared" si="7"/>
        <v>3814.08</v>
      </c>
      <c r="G89" s="20"/>
      <c r="H89" s="20"/>
      <c r="I89" s="20"/>
      <c r="J89" s="34">
        <v>28.8</v>
      </c>
      <c r="K89" s="21">
        <f t="shared" si="8"/>
        <v>0</v>
      </c>
      <c r="L89" s="29"/>
    </row>
    <row r="90" spans="1:12" ht="15">
      <c r="A90" s="19"/>
      <c r="B90" s="40" t="s">
        <v>92</v>
      </c>
      <c r="C90" s="20"/>
      <c r="D90" s="40">
        <v>8</v>
      </c>
      <c r="E90" s="34">
        <v>15.25</v>
      </c>
      <c r="F90" s="21">
        <f t="shared" si="7"/>
        <v>122</v>
      </c>
      <c r="G90" s="20"/>
      <c r="H90" s="20"/>
      <c r="I90" s="20"/>
      <c r="J90" s="34">
        <v>28.8</v>
      </c>
      <c r="K90" s="21">
        <f t="shared" si="8"/>
        <v>0</v>
      </c>
      <c r="L90" s="29"/>
    </row>
    <row r="91" spans="1:12" ht="15">
      <c r="A91" s="19"/>
      <c r="B91" s="40" t="s">
        <v>93</v>
      </c>
      <c r="C91" s="20"/>
      <c r="D91" s="40">
        <v>8</v>
      </c>
      <c r="E91" s="34">
        <v>13.74</v>
      </c>
      <c r="F91" s="21">
        <f t="shared" si="7"/>
        <v>109.92</v>
      </c>
      <c r="G91" s="20"/>
      <c r="H91" s="20" t="s">
        <v>23</v>
      </c>
      <c r="I91" s="20">
        <v>32</v>
      </c>
      <c r="J91" s="34">
        <v>28.8</v>
      </c>
      <c r="K91" s="21">
        <f t="shared" si="8"/>
        <v>921.6</v>
      </c>
      <c r="L91" s="29"/>
    </row>
    <row r="92" spans="1:12" ht="15">
      <c r="A92" s="19"/>
      <c r="B92" s="40" t="s">
        <v>94</v>
      </c>
      <c r="C92" s="20" t="s">
        <v>103</v>
      </c>
      <c r="D92" s="40">
        <v>16</v>
      </c>
      <c r="E92" s="34">
        <v>15.25</v>
      </c>
      <c r="F92" s="21">
        <f t="shared" si="7"/>
        <v>244</v>
      </c>
      <c r="G92" s="20"/>
      <c r="H92" s="20" t="s">
        <v>33</v>
      </c>
      <c r="I92" s="20">
        <v>48</v>
      </c>
      <c r="J92" s="34">
        <v>28.8</v>
      </c>
      <c r="K92" s="21">
        <f t="shared" si="8"/>
        <v>1382.4</v>
      </c>
      <c r="L92" s="29"/>
    </row>
    <row r="93" spans="1:12" ht="15">
      <c r="A93" s="19"/>
      <c r="B93" s="40" t="s">
        <v>83</v>
      </c>
      <c r="C93" s="20"/>
      <c r="D93" s="40">
        <v>8</v>
      </c>
      <c r="E93" s="34">
        <v>70.58</v>
      </c>
      <c r="F93" s="21">
        <f t="shared" si="7"/>
        <v>564.64</v>
      </c>
      <c r="G93" s="20"/>
      <c r="H93" s="20"/>
      <c r="I93" s="20"/>
      <c r="J93" s="34">
        <v>28.8</v>
      </c>
      <c r="K93" s="21">
        <f t="shared" si="8"/>
        <v>0</v>
      </c>
      <c r="L93" s="29"/>
    </row>
    <row r="94" spans="1:12" ht="15">
      <c r="A94" s="19"/>
      <c r="B94" s="40" t="s">
        <v>64</v>
      </c>
      <c r="C94" s="20"/>
      <c r="D94" s="40">
        <v>10</v>
      </c>
      <c r="E94" s="34">
        <v>79.33</v>
      </c>
      <c r="F94" s="21">
        <f aca="true" t="shared" si="9" ref="F94:F100">D94*E94</f>
        <v>793.3</v>
      </c>
      <c r="G94" s="20"/>
      <c r="H94" s="20"/>
      <c r="I94" s="20"/>
      <c r="J94" s="34">
        <v>28.8</v>
      </c>
      <c r="K94" s="21">
        <f t="shared" si="8"/>
        <v>0</v>
      </c>
      <c r="L94" s="29"/>
    </row>
    <row r="95" spans="1:12" ht="15">
      <c r="A95" s="12"/>
      <c r="B95" s="44" t="s">
        <v>92</v>
      </c>
      <c r="C95" s="14"/>
      <c r="D95" s="44">
        <v>10</v>
      </c>
      <c r="E95" s="36">
        <v>15.25</v>
      </c>
      <c r="F95" s="15">
        <f t="shared" si="9"/>
        <v>152.5</v>
      </c>
      <c r="G95" s="16">
        <v>13052.1</v>
      </c>
      <c r="H95" s="14" t="s">
        <v>20</v>
      </c>
      <c r="I95" s="14">
        <v>30</v>
      </c>
      <c r="J95" s="36">
        <v>28.8</v>
      </c>
      <c r="K95" s="15">
        <f t="shared" si="8"/>
        <v>864</v>
      </c>
      <c r="L95" s="17">
        <v>3340.8</v>
      </c>
    </row>
    <row r="96" spans="1:12" ht="15">
      <c r="A96" s="37" t="s">
        <v>95</v>
      </c>
      <c r="B96" s="53" t="s">
        <v>96</v>
      </c>
      <c r="C96" s="47" t="s">
        <v>86</v>
      </c>
      <c r="D96" s="53">
        <v>80</v>
      </c>
      <c r="E96" s="54">
        <v>34.38</v>
      </c>
      <c r="F96" s="48">
        <f t="shared" si="9"/>
        <v>2750.4</v>
      </c>
      <c r="G96" s="49">
        <v>2750</v>
      </c>
      <c r="H96" s="53" t="s">
        <v>26</v>
      </c>
      <c r="I96" s="53">
        <v>80</v>
      </c>
      <c r="J96" s="54">
        <v>28.8</v>
      </c>
      <c r="K96" s="48">
        <f t="shared" si="8"/>
        <v>2304</v>
      </c>
      <c r="L96" s="38">
        <v>2304</v>
      </c>
    </row>
    <row r="97" spans="1:12" ht="15">
      <c r="A97" s="6" t="s">
        <v>97</v>
      </c>
      <c r="B97" s="42" t="s">
        <v>75</v>
      </c>
      <c r="C97" s="9" t="s">
        <v>91</v>
      </c>
      <c r="D97" s="42">
        <v>96</v>
      </c>
      <c r="E97" s="33">
        <v>68</v>
      </c>
      <c r="F97" s="33">
        <f t="shared" si="9"/>
        <v>6528</v>
      </c>
      <c r="G97" s="10"/>
      <c r="H97" s="42" t="s">
        <v>99</v>
      </c>
      <c r="I97" s="42">
        <v>480</v>
      </c>
      <c r="J97" s="33">
        <v>28.8</v>
      </c>
      <c r="K97" s="33">
        <f t="shared" si="8"/>
        <v>13824</v>
      </c>
      <c r="L97" s="18"/>
    </row>
    <row r="98" spans="1:12" ht="15">
      <c r="A98" s="19"/>
      <c r="B98" s="40" t="s">
        <v>82</v>
      </c>
      <c r="C98" s="20"/>
      <c r="D98" s="40">
        <v>96</v>
      </c>
      <c r="E98" s="34">
        <v>20.28</v>
      </c>
      <c r="F98" s="34">
        <f t="shared" si="9"/>
        <v>1946.88</v>
      </c>
      <c r="G98" s="21"/>
      <c r="H98" s="20"/>
      <c r="I98" s="20"/>
      <c r="J98" s="20"/>
      <c r="K98" s="20"/>
      <c r="L98" s="22"/>
    </row>
    <row r="99" spans="1:12" ht="15">
      <c r="A99" s="19"/>
      <c r="B99" s="40" t="s">
        <v>57</v>
      </c>
      <c r="C99" s="20"/>
      <c r="D99" s="40">
        <v>192</v>
      </c>
      <c r="E99" s="34">
        <v>70.58</v>
      </c>
      <c r="F99" s="34">
        <f t="shared" si="9"/>
        <v>13551.36</v>
      </c>
      <c r="G99" s="21"/>
      <c r="H99" s="20"/>
      <c r="I99" s="20"/>
      <c r="J99" s="20"/>
      <c r="K99" s="20"/>
      <c r="L99" s="22"/>
    </row>
    <row r="100" spans="1:12" ht="15">
      <c r="A100" s="12"/>
      <c r="B100" s="44" t="s">
        <v>98</v>
      </c>
      <c r="C100" s="14"/>
      <c r="D100" s="44">
        <v>96</v>
      </c>
      <c r="E100" s="36">
        <v>36.21</v>
      </c>
      <c r="F100" s="36">
        <f t="shared" si="9"/>
        <v>3476.16</v>
      </c>
      <c r="G100" s="16">
        <v>25502.4</v>
      </c>
      <c r="H100" s="14"/>
      <c r="I100" s="14"/>
      <c r="J100" s="14"/>
      <c r="K100" s="14"/>
      <c r="L100" s="17">
        <v>13824</v>
      </c>
    </row>
    <row r="101" spans="6:12" ht="15">
      <c r="F101" s="2"/>
      <c r="G101" s="2"/>
      <c r="L101" s="2"/>
    </row>
    <row r="102" spans="7:12" ht="15">
      <c r="G102" s="2"/>
      <c r="L102" s="2"/>
    </row>
    <row r="103" spans="7:12" ht="15">
      <c r="G103" s="2"/>
      <c r="L103" s="2"/>
    </row>
    <row r="104" spans="7:12" ht="15">
      <c r="G104" s="2"/>
      <c r="L104" s="2"/>
    </row>
    <row r="105" spans="7:12" ht="15">
      <c r="G105" s="2"/>
      <c r="L105" s="2"/>
    </row>
    <row r="106" spans="7:12" ht="15">
      <c r="G106" s="2"/>
      <c r="L106" s="2"/>
    </row>
    <row r="107" ht="15">
      <c r="G107" s="2"/>
    </row>
  </sheetData>
  <sheetProtection/>
  <printOptions/>
  <pageMargins left="0.45" right="0.2" top="0.5" bottom="0" header="0.25" footer="0"/>
  <pageSetup horizontalDpi="600" verticalDpi="600" orientation="landscape" r:id="rId1"/>
  <headerFooter>
    <oddHeader>&amp;LCounty to Others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Jahnke, Janice</dc:creator>
  <cp:keywords/>
  <dc:description/>
  <cp:lastModifiedBy>admin</cp:lastModifiedBy>
  <cp:lastPrinted>2014-07-24T17:37:30Z</cp:lastPrinted>
  <dcterms:created xsi:type="dcterms:W3CDTF">2014-07-17T15:40:36Z</dcterms:created>
  <dcterms:modified xsi:type="dcterms:W3CDTF">2014-08-25T15:50:40Z</dcterms:modified>
  <cp:category/>
  <cp:version/>
  <cp:contentType/>
  <cp:contentStatus/>
</cp:coreProperties>
</file>